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gesk/Documents_MacIntouch/Philipps_Universität_Marburg/2023WS/Bachelor_Arbeit/"/>
    </mc:Choice>
  </mc:AlternateContent>
  <xr:revisionPtr revIDLastSave="0" documentId="8_{D7337B6B-0460-9340-908C-B596547E4850}" xr6:coauthVersionLast="47" xr6:coauthVersionMax="47" xr10:uidLastSave="{00000000-0000-0000-0000-000000000000}"/>
  <bookViews>
    <workbookView xWindow="29400" yWindow="-3300" windowWidth="38400" windowHeight="21600" xr2:uid="{6F71D994-D689-1147-BFA6-F8ACFD7DD3E0}"/>
  </bookViews>
  <sheets>
    <sheet name="trectables" sheetId="8" r:id="rId1"/>
    <sheet name="trectables2" sheetId="9" r:id="rId2"/>
    <sheet name="CommonWebTables" sheetId="7" r:id="rId3"/>
    <sheet name="Sheet2" sheetId="10" r:id="rId4"/>
  </sheets>
  <definedNames>
    <definedName name="_xlnm.Print_Area" localSheetId="0">trectables!$B$12:$Q$43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M5" i="7"/>
  <c r="L5" i="7"/>
  <c r="AH49" i="7"/>
  <c r="N49" i="7"/>
  <c r="N92" i="7"/>
  <c r="N136" i="7"/>
  <c r="N180" i="7"/>
  <c r="AH180" i="7"/>
  <c r="AH136" i="7"/>
  <c r="AH92" i="7"/>
  <c r="AG49" i="7"/>
  <c r="AF49" i="7"/>
  <c r="M15" i="8"/>
  <c r="N15" i="8" s="1"/>
  <c r="P14" i="8"/>
  <c r="O15" i="8"/>
  <c r="N14" i="8"/>
  <c r="M14" i="8"/>
  <c r="J15" i="8"/>
  <c r="I15" i="8"/>
  <c r="J14" i="8"/>
  <c r="H30" i="8"/>
  <c r="H22" i="8"/>
  <c r="G29" i="8"/>
  <c r="H14" i="8"/>
  <c r="H20" i="8"/>
  <c r="N89" i="8"/>
  <c r="AI438" i="7"/>
  <c r="AG438" i="7"/>
  <c r="AI437" i="7"/>
  <c r="AG437" i="7"/>
  <c r="AI436" i="7"/>
  <c r="AG436" i="7"/>
  <c r="AI435" i="7"/>
  <c r="AG435" i="7"/>
  <c r="AI434" i="7"/>
  <c r="AG434" i="7"/>
  <c r="AI433" i="7"/>
  <c r="AG433" i="7"/>
  <c r="AI432" i="7"/>
  <c r="AG432" i="7"/>
  <c r="AI431" i="7"/>
  <c r="AG431" i="7"/>
  <c r="AI430" i="7"/>
  <c r="AG430" i="7"/>
  <c r="AI429" i="7"/>
  <c r="AG429" i="7"/>
  <c r="AI428" i="7"/>
  <c r="AG428" i="7"/>
  <c r="AI427" i="7"/>
  <c r="AG427" i="7"/>
  <c r="AI426" i="7"/>
  <c r="AG426" i="7"/>
  <c r="AI425" i="7"/>
  <c r="AG425" i="7"/>
  <c r="AI424" i="7"/>
  <c r="AG424" i="7"/>
  <c r="AI423" i="7"/>
  <c r="AG423" i="7"/>
  <c r="AI422" i="7"/>
  <c r="AG422" i="7"/>
  <c r="AI421" i="7"/>
  <c r="AG421" i="7"/>
  <c r="AI420" i="7"/>
  <c r="AG420" i="7"/>
  <c r="AI419" i="7"/>
  <c r="AG419" i="7"/>
  <c r="AI418" i="7"/>
  <c r="AG418" i="7"/>
  <c r="AI417" i="7"/>
  <c r="AG417" i="7"/>
  <c r="AI416" i="7"/>
  <c r="AG416" i="7"/>
  <c r="AI415" i="7"/>
  <c r="AG415" i="7"/>
  <c r="AI414" i="7"/>
  <c r="AG414" i="7"/>
  <c r="AI413" i="7"/>
  <c r="AG413" i="7"/>
  <c r="AI412" i="7"/>
  <c r="AG412" i="7"/>
  <c r="AI411" i="7"/>
  <c r="AG411" i="7"/>
  <c r="AI410" i="7"/>
  <c r="AG410" i="7"/>
  <c r="AI409" i="7"/>
  <c r="AJ409" i="7" s="1"/>
  <c r="AK409" i="7" s="1"/>
  <c r="AG409" i="7"/>
  <c r="AH409" i="7" s="1"/>
  <c r="AA409" i="7"/>
  <c r="AA410" i="7" s="1"/>
  <c r="AA411" i="7" s="1"/>
  <c r="AA412" i="7" s="1"/>
  <c r="AA413" i="7" s="1"/>
  <c r="AA414" i="7" s="1"/>
  <c r="AA415" i="7" s="1"/>
  <c r="AA416" i="7" s="1"/>
  <c r="AA417" i="7" s="1"/>
  <c r="AA418" i="7" s="1"/>
  <c r="AA419" i="7" s="1"/>
  <c r="AA420" i="7" s="1"/>
  <c r="AA421" i="7" s="1"/>
  <c r="AA422" i="7" s="1"/>
  <c r="AA423" i="7" s="1"/>
  <c r="AA424" i="7" s="1"/>
  <c r="AA425" i="7" s="1"/>
  <c r="AA426" i="7" s="1"/>
  <c r="AA427" i="7" s="1"/>
  <c r="AA428" i="7" s="1"/>
  <c r="AA429" i="7" s="1"/>
  <c r="AA430" i="7" s="1"/>
  <c r="AA431" i="7" s="1"/>
  <c r="AA432" i="7" s="1"/>
  <c r="AA433" i="7" s="1"/>
  <c r="AA434" i="7" s="1"/>
  <c r="AA435" i="7" s="1"/>
  <c r="AA436" i="7" s="1"/>
  <c r="AA437" i="7" s="1"/>
  <c r="AA438" i="7" s="1"/>
  <c r="Z409" i="7"/>
  <c r="Z410" i="7" s="1"/>
  <c r="AI394" i="7"/>
  <c r="AG394" i="7"/>
  <c r="AI393" i="7"/>
  <c r="AG393" i="7"/>
  <c r="AI392" i="7"/>
  <c r="AG392" i="7"/>
  <c r="AI391" i="7"/>
  <c r="AG391" i="7"/>
  <c r="AI390" i="7"/>
  <c r="AG390" i="7"/>
  <c r="AI389" i="7"/>
  <c r="AG389" i="7"/>
  <c r="AI388" i="7"/>
  <c r="AG388" i="7"/>
  <c r="AI387" i="7"/>
  <c r="AG387" i="7"/>
  <c r="AI386" i="7"/>
  <c r="AG386" i="7"/>
  <c r="AI385" i="7"/>
  <c r="AG385" i="7"/>
  <c r="AI384" i="7"/>
  <c r="AG384" i="7"/>
  <c r="AI383" i="7"/>
  <c r="AG383" i="7"/>
  <c r="AI382" i="7"/>
  <c r="AG382" i="7"/>
  <c r="AI381" i="7"/>
  <c r="AG381" i="7"/>
  <c r="AI380" i="7"/>
  <c r="AG380" i="7"/>
  <c r="AI379" i="7"/>
  <c r="AG379" i="7"/>
  <c r="AI378" i="7"/>
  <c r="AG378" i="7"/>
  <c r="AI377" i="7"/>
  <c r="AG377" i="7"/>
  <c r="AI376" i="7"/>
  <c r="AG376" i="7"/>
  <c r="AI375" i="7"/>
  <c r="AG375" i="7"/>
  <c r="AI374" i="7"/>
  <c r="AG374" i="7"/>
  <c r="AI373" i="7"/>
  <c r="AG373" i="7"/>
  <c r="AI372" i="7"/>
  <c r="AG372" i="7"/>
  <c r="AI371" i="7"/>
  <c r="AG371" i="7"/>
  <c r="AI370" i="7"/>
  <c r="AG370" i="7"/>
  <c r="AI369" i="7"/>
  <c r="AG369" i="7"/>
  <c r="AI368" i="7"/>
  <c r="AG368" i="7"/>
  <c r="AI367" i="7"/>
  <c r="AG367" i="7"/>
  <c r="AI366" i="7"/>
  <c r="AG366" i="7"/>
  <c r="AI365" i="7"/>
  <c r="AJ365" i="7" s="1"/>
  <c r="AK365" i="7" s="1"/>
  <c r="AG365" i="7"/>
  <c r="AH365" i="7" s="1"/>
  <c r="AA365" i="7"/>
  <c r="AA366" i="7" s="1"/>
  <c r="AA367" i="7" s="1"/>
  <c r="AA368" i="7" s="1"/>
  <c r="AA369" i="7" s="1"/>
  <c r="AA370" i="7" s="1"/>
  <c r="AA371" i="7" s="1"/>
  <c r="AA372" i="7" s="1"/>
  <c r="AA373" i="7" s="1"/>
  <c r="AA374" i="7" s="1"/>
  <c r="AA375" i="7" s="1"/>
  <c r="AA376" i="7" s="1"/>
  <c r="AA377" i="7" s="1"/>
  <c r="AA378" i="7" s="1"/>
  <c r="AA379" i="7" s="1"/>
  <c r="AA380" i="7" s="1"/>
  <c r="AA381" i="7" s="1"/>
  <c r="AA382" i="7" s="1"/>
  <c r="AA383" i="7" s="1"/>
  <c r="AA384" i="7" s="1"/>
  <c r="AA385" i="7" s="1"/>
  <c r="AA386" i="7" s="1"/>
  <c r="AA387" i="7" s="1"/>
  <c r="AA388" i="7" s="1"/>
  <c r="AA389" i="7" s="1"/>
  <c r="AA390" i="7" s="1"/>
  <c r="AA391" i="7" s="1"/>
  <c r="AA392" i="7" s="1"/>
  <c r="AA393" i="7" s="1"/>
  <c r="AA394" i="7" s="1"/>
  <c r="Z365" i="7"/>
  <c r="Z366" i="7" s="1"/>
  <c r="AI350" i="7"/>
  <c r="AG350" i="7"/>
  <c r="AI349" i="7"/>
  <c r="AG349" i="7"/>
  <c r="AI348" i="7"/>
  <c r="AG348" i="7"/>
  <c r="AI347" i="7"/>
  <c r="AG347" i="7"/>
  <c r="AI346" i="7"/>
  <c r="AG346" i="7"/>
  <c r="AI345" i="7"/>
  <c r="AG345" i="7"/>
  <c r="AI344" i="7"/>
  <c r="AG344" i="7"/>
  <c r="AI343" i="7"/>
  <c r="AG343" i="7"/>
  <c r="AI342" i="7"/>
  <c r="AG342" i="7"/>
  <c r="AI341" i="7"/>
  <c r="AG341" i="7"/>
  <c r="AI340" i="7"/>
  <c r="AG340" i="7"/>
  <c r="AI339" i="7"/>
  <c r="AG339" i="7"/>
  <c r="AI338" i="7"/>
  <c r="AG338" i="7"/>
  <c r="AI337" i="7"/>
  <c r="AG337" i="7"/>
  <c r="AI336" i="7"/>
  <c r="AG336" i="7"/>
  <c r="AI335" i="7"/>
  <c r="AG335" i="7"/>
  <c r="AI334" i="7"/>
  <c r="AG334" i="7"/>
  <c r="AI333" i="7"/>
  <c r="AG333" i="7"/>
  <c r="AI332" i="7"/>
  <c r="AG332" i="7"/>
  <c r="AI331" i="7"/>
  <c r="AG331" i="7"/>
  <c r="AI330" i="7"/>
  <c r="AG330" i="7"/>
  <c r="AI329" i="7"/>
  <c r="AG329" i="7"/>
  <c r="AI328" i="7"/>
  <c r="AG328" i="7"/>
  <c r="AI327" i="7"/>
  <c r="AG327" i="7"/>
  <c r="AI326" i="7"/>
  <c r="AG326" i="7"/>
  <c r="AI325" i="7"/>
  <c r="AG325" i="7"/>
  <c r="AI324" i="7"/>
  <c r="AG324" i="7"/>
  <c r="AI323" i="7"/>
  <c r="AG323" i="7"/>
  <c r="AI322" i="7"/>
  <c r="AG322" i="7"/>
  <c r="AI321" i="7"/>
  <c r="AJ321" i="7" s="1"/>
  <c r="AK321" i="7" s="1"/>
  <c r="AG321" i="7"/>
  <c r="AH321" i="7" s="1"/>
  <c r="AA321" i="7"/>
  <c r="AA322" i="7" s="1"/>
  <c r="AA323" i="7" s="1"/>
  <c r="AA324" i="7" s="1"/>
  <c r="AA325" i="7" s="1"/>
  <c r="AA326" i="7" s="1"/>
  <c r="AA327" i="7" s="1"/>
  <c r="AA328" i="7" s="1"/>
  <c r="AA329" i="7" s="1"/>
  <c r="AA330" i="7" s="1"/>
  <c r="AA331" i="7" s="1"/>
  <c r="AA332" i="7" s="1"/>
  <c r="AA333" i="7" s="1"/>
  <c r="AA334" i="7" s="1"/>
  <c r="AA335" i="7" s="1"/>
  <c r="AA336" i="7" s="1"/>
  <c r="AA337" i="7" s="1"/>
  <c r="AA338" i="7" s="1"/>
  <c r="AA339" i="7" s="1"/>
  <c r="AA340" i="7" s="1"/>
  <c r="AA341" i="7" s="1"/>
  <c r="AA342" i="7" s="1"/>
  <c r="AA343" i="7" s="1"/>
  <c r="AA344" i="7" s="1"/>
  <c r="AA345" i="7" s="1"/>
  <c r="AA346" i="7" s="1"/>
  <c r="AA347" i="7" s="1"/>
  <c r="AA348" i="7" s="1"/>
  <c r="AA349" i="7" s="1"/>
  <c r="AA350" i="7" s="1"/>
  <c r="Z321" i="7"/>
  <c r="AB321" i="7" s="1"/>
  <c r="AC321" i="7" s="1"/>
  <c r="AD321" i="7" s="1"/>
  <c r="AI306" i="7"/>
  <c r="AG306" i="7"/>
  <c r="AI305" i="7"/>
  <c r="AG305" i="7"/>
  <c r="AI304" i="7"/>
  <c r="AG304" i="7"/>
  <c r="AI303" i="7"/>
  <c r="AG303" i="7"/>
  <c r="AI302" i="7"/>
  <c r="AG302" i="7"/>
  <c r="AI301" i="7"/>
  <c r="AG301" i="7"/>
  <c r="AI300" i="7"/>
  <c r="AG300" i="7"/>
  <c r="AI299" i="7"/>
  <c r="AG299" i="7"/>
  <c r="AI298" i="7"/>
  <c r="AG298" i="7"/>
  <c r="AI297" i="7"/>
  <c r="AG297" i="7"/>
  <c r="AI296" i="7"/>
  <c r="AG296" i="7"/>
  <c r="AI295" i="7"/>
  <c r="AG295" i="7"/>
  <c r="AI294" i="7"/>
  <c r="AG294" i="7"/>
  <c r="AI293" i="7"/>
  <c r="AG293" i="7"/>
  <c r="AI292" i="7"/>
  <c r="AG292" i="7"/>
  <c r="AI291" i="7"/>
  <c r="AG291" i="7"/>
  <c r="AI290" i="7"/>
  <c r="AG290" i="7"/>
  <c r="AI289" i="7"/>
  <c r="AG289" i="7"/>
  <c r="AI288" i="7"/>
  <c r="AG288" i="7"/>
  <c r="AI287" i="7"/>
  <c r="AG287" i="7"/>
  <c r="AI286" i="7"/>
  <c r="AG286" i="7"/>
  <c r="AI285" i="7"/>
  <c r="AG285" i="7"/>
  <c r="AI284" i="7"/>
  <c r="AG284" i="7"/>
  <c r="AI283" i="7"/>
  <c r="AG283" i="7"/>
  <c r="AI282" i="7"/>
  <c r="AG282" i="7"/>
  <c r="AI281" i="7"/>
  <c r="AG281" i="7"/>
  <c r="AI280" i="7"/>
  <c r="AG280" i="7"/>
  <c r="AI279" i="7"/>
  <c r="AG279" i="7"/>
  <c r="AA279" i="7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AA303" i="7" s="1"/>
  <c r="AA304" i="7" s="1"/>
  <c r="AA305" i="7" s="1"/>
  <c r="AA306" i="7" s="1"/>
  <c r="AI278" i="7"/>
  <c r="AG278" i="7"/>
  <c r="AI277" i="7"/>
  <c r="AJ277" i="7" s="1"/>
  <c r="AK277" i="7" s="1"/>
  <c r="AG277" i="7"/>
  <c r="AH277" i="7" s="1"/>
  <c r="AA277" i="7"/>
  <c r="AA278" i="7" s="1"/>
  <c r="Z277" i="7"/>
  <c r="Z278" i="7" s="1"/>
  <c r="AI262" i="7"/>
  <c r="AG262" i="7"/>
  <c r="AI261" i="7"/>
  <c r="AG261" i="7"/>
  <c r="AI260" i="7"/>
  <c r="AG260" i="7"/>
  <c r="AI259" i="7"/>
  <c r="AG259" i="7"/>
  <c r="AI258" i="7"/>
  <c r="AG258" i="7"/>
  <c r="AI257" i="7"/>
  <c r="AG257" i="7"/>
  <c r="AI256" i="7"/>
  <c r="AG256" i="7"/>
  <c r="AI255" i="7"/>
  <c r="AG255" i="7"/>
  <c r="AI254" i="7"/>
  <c r="AG254" i="7"/>
  <c r="AI253" i="7"/>
  <c r="AG253" i="7"/>
  <c r="AI252" i="7"/>
  <c r="AG252" i="7"/>
  <c r="AI251" i="7"/>
  <c r="AG251" i="7"/>
  <c r="AI250" i="7"/>
  <c r="AG250" i="7"/>
  <c r="AI249" i="7"/>
  <c r="AG249" i="7"/>
  <c r="AI248" i="7"/>
  <c r="AG248" i="7"/>
  <c r="AI247" i="7"/>
  <c r="AG247" i="7"/>
  <c r="AI246" i="7"/>
  <c r="AG246" i="7"/>
  <c r="AI245" i="7"/>
  <c r="AG245" i="7"/>
  <c r="AI244" i="7"/>
  <c r="AG244" i="7"/>
  <c r="AI243" i="7"/>
  <c r="AG243" i="7"/>
  <c r="AI242" i="7"/>
  <c r="AG242" i="7"/>
  <c r="AI241" i="7"/>
  <c r="AG241" i="7"/>
  <c r="AI240" i="7"/>
  <c r="AG240" i="7"/>
  <c r="AI239" i="7"/>
  <c r="AG239" i="7"/>
  <c r="AI238" i="7"/>
  <c r="AG238" i="7"/>
  <c r="AI237" i="7"/>
  <c r="AG237" i="7"/>
  <c r="AI236" i="7"/>
  <c r="AG236" i="7"/>
  <c r="AI235" i="7"/>
  <c r="AG235" i="7"/>
  <c r="AI234" i="7"/>
  <c r="AG234" i="7"/>
  <c r="AI233" i="7"/>
  <c r="AJ233" i="7" s="1"/>
  <c r="AG233" i="7"/>
  <c r="AH233" i="7" s="1"/>
  <c r="AA233" i="7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Z233" i="7"/>
  <c r="Z234" i="7" s="1"/>
  <c r="Z235" i="7" s="1"/>
  <c r="AI218" i="7"/>
  <c r="AG218" i="7"/>
  <c r="AI217" i="7"/>
  <c r="AG217" i="7"/>
  <c r="AI216" i="7"/>
  <c r="AG216" i="7"/>
  <c r="AI215" i="7"/>
  <c r="AG215" i="7"/>
  <c r="AI214" i="7"/>
  <c r="AG214" i="7"/>
  <c r="AI213" i="7"/>
  <c r="AG213" i="7"/>
  <c r="AI212" i="7"/>
  <c r="AG212" i="7"/>
  <c r="AI211" i="7"/>
  <c r="AG211" i="7"/>
  <c r="AI210" i="7"/>
  <c r="AG210" i="7"/>
  <c r="AI209" i="7"/>
  <c r="AG209" i="7"/>
  <c r="AI208" i="7"/>
  <c r="AG208" i="7"/>
  <c r="AI207" i="7"/>
  <c r="AG207" i="7"/>
  <c r="AI206" i="7"/>
  <c r="AG206" i="7"/>
  <c r="AI205" i="7"/>
  <c r="AG205" i="7"/>
  <c r="AI204" i="7"/>
  <c r="AG204" i="7"/>
  <c r="AI203" i="7"/>
  <c r="AG203" i="7"/>
  <c r="AI202" i="7"/>
  <c r="AG202" i="7"/>
  <c r="AI201" i="7"/>
  <c r="AG201" i="7"/>
  <c r="AI200" i="7"/>
  <c r="AG200" i="7"/>
  <c r="AI199" i="7"/>
  <c r="AG199" i="7"/>
  <c r="AI198" i="7"/>
  <c r="AG198" i="7"/>
  <c r="AI197" i="7"/>
  <c r="AG197" i="7"/>
  <c r="AI196" i="7"/>
  <c r="AG196" i="7"/>
  <c r="AI195" i="7"/>
  <c r="AG195" i="7"/>
  <c r="AI194" i="7"/>
  <c r="AG194" i="7"/>
  <c r="AI193" i="7"/>
  <c r="AG193" i="7"/>
  <c r="AI192" i="7"/>
  <c r="AG192" i="7"/>
  <c r="AI191" i="7"/>
  <c r="AG191" i="7"/>
  <c r="AI190" i="7"/>
  <c r="AG190" i="7"/>
  <c r="AI189" i="7"/>
  <c r="AJ189" i="7" s="1"/>
  <c r="AK189" i="7" s="1"/>
  <c r="AG189" i="7"/>
  <c r="AH189" i="7" s="1"/>
  <c r="AA189" i="7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Z189" i="7"/>
  <c r="Z190" i="7" s="1"/>
  <c r="Z191" i="7" s="1"/>
  <c r="Z192" i="7" s="1"/>
  <c r="AI174" i="7"/>
  <c r="AG174" i="7"/>
  <c r="AI173" i="7"/>
  <c r="AG173" i="7"/>
  <c r="AI172" i="7"/>
  <c r="AG172" i="7"/>
  <c r="AI171" i="7"/>
  <c r="AG171" i="7"/>
  <c r="AI170" i="7"/>
  <c r="AG170" i="7"/>
  <c r="AI169" i="7"/>
  <c r="AG169" i="7"/>
  <c r="AI168" i="7"/>
  <c r="AG168" i="7"/>
  <c r="AI167" i="7"/>
  <c r="AG167" i="7"/>
  <c r="AI166" i="7"/>
  <c r="AG166" i="7"/>
  <c r="AI165" i="7"/>
  <c r="AG165" i="7"/>
  <c r="AI164" i="7"/>
  <c r="AG164" i="7"/>
  <c r="AI163" i="7"/>
  <c r="AG163" i="7"/>
  <c r="AI162" i="7"/>
  <c r="AG162" i="7"/>
  <c r="AI161" i="7"/>
  <c r="AG161" i="7"/>
  <c r="AI160" i="7"/>
  <c r="AG160" i="7"/>
  <c r="AI159" i="7"/>
  <c r="AG159" i="7"/>
  <c r="AI158" i="7"/>
  <c r="AG158" i="7"/>
  <c r="AI157" i="7"/>
  <c r="AG157" i="7"/>
  <c r="AI156" i="7"/>
  <c r="AG156" i="7"/>
  <c r="AI155" i="7"/>
  <c r="AG155" i="7"/>
  <c r="AI154" i="7"/>
  <c r="AG154" i="7"/>
  <c r="AI153" i="7"/>
  <c r="AG153" i="7"/>
  <c r="AI152" i="7"/>
  <c r="AG152" i="7"/>
  <c r="AI151" i="7"/>
  <c r="AG151" i="7"/>
  <c r="AI150" i="7"/>
  <c r="AG150" i="7"/>
  <c r="AI149" i="7"/>
  <c r="AG149" i="7"/>
  <c r="AI148" i="7"/>
  <c r="AG148" i="7"/>
  <c r="AI147" i="7"/>
  <c r="AG147" i="7"/>
  <c r="AI146" i="7"/>
  <c r="AG146" i="7"/>
  <c r="AI145" i="7"/>
  <c r="AJ145" i="7" s="1"/>
  <c r="AK145" i="7" s="1"/>
  <c r="AG145" i="7"/>
  <c r="AH145" i="7" s="1"/>
  <c r="AA145" i="7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Z145" i="7"/>
  <c r="AI130" i="7"/>
  <c r="AG130" i="7"/>
  <c r="AI129" i="7"/>
  <c r="AG129" i="7"/>
  <c r="AI128" i="7"/>
  <c r="AG128" i="7"/>
  <c r="AI127" i="7"/>
  <c r="AG127" i="7"/>
  <c r="AI126" i="7"/>
  <c r="AG126" i="7"/>
  <c r="AI125" i="7"/>
  <c r="AG125" i="7"/>
  <c r="AI124" i="7"/>
  <c r="AG124" i="7"/>
  <c r="AI123" i="7"/>
  <c r="AG123" i="7"/>
  <c r="AI122" i="7"/>
  <c r="AG122" i="7"/>
  <c r="AI121" i="7"/>
  <c r="AG121" i="7"/>
  <c r="AI120" i="7"/>
  <c r="AG120" i="7"/>
  <c r="AI119" i="7"/>
  <c r="AG119" i="7"/>
  <c r="AI118" i="7"/>
  <c r="AG118" i="7"/>
  <c r="AI117" i="7"/>
  <c r="AG117" i="7"/>
  <c r="AI116" i="7"/>
  <c r="AG116" i="7"/>
  <c r="AI115" i="7"/>
  <c r="AG115" i="7"/>
  <c r="AI114" i="7"/>
  <c r="AG114" i="7"/>
  <c r="AI113" i="7"/>
  <c r="AG113" i="7"/>
  <c r="AI112" i="7"/>
  <c r="AG112" i="7"/>
  <c r="AI111" i="7"/>
  <c r="AG111" i="7"/>
  <c r="AI110" i="7"/>
  <c r="AG110" i="7"/>
  <c r="AI109" i="7"/>
  <c r="AG109" i="7"/>
  <c r="AI108" i="7"/>
  <c r="AG108" i="7"/>
  <c r="AI107" i="7"/>
  <c r="AG107" i="7"/>
  <c r="AI106" i="7"/>
  <c r="AG106" i="7"/>
  <c r="AI105" i="7"/>
  <c r="AG105" i="7"/>
  <c r="AI104" i="7"/>
  <c r="AG104" i="7"/>
  <c r="AI103" i="7"/>
  <c r="AG103" i="7"/>
  <c r="AI102" i="7"/>
  <c r="AG102" i="7"/>
  <c r="AI101" i="7"/>
  <c r="AJ101" i="7" s="1"/>
  <c r="AG101" i="7"/>
  <c r="AH101" i="7" s="1"/>
  <c r="AA101" i="7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Z101" i="7"/>
  <c r="AB101" i="7" s="1"/>
  <c r="AC101" i="7" s="1"/>
  <c r="AD101" i="7" s="1"/>
  <c r="AI86" i="7"/>
  <c r="AG86" i="7"/>
  <c r="AI85" i="7"/>
  <c r="AG85" i="7"/>
  <c r="AI84" i="7"/>
  <c r="AG84" i="7"/>
  <c r="AI83" i="7"/>
  <c r="AG83" i="7"/>
  <c r="AI82" i="7"/>
  <c r="AG82" i="7"/>
  <c r="AI81" i="7"/>
  <c r="AG81" i="7"/>
  <c r="AI80" i="7"/>
  <c r="AG80" i="7"/>
  <c r="AI79" i="7"/>
  <c r="AG79" i="7"/>
  <c r="AI78" i="7"/>
  <c r="AG78" i="7"/>
  <c r="AI77" i="7"/>
  <c r="AG77" i="7"/>
  <c r="AI76" i="7"/>
  <c r="AG76" i="7"/>
  <c r="AI75" i="7"/>
  <c r="AG75" i="7"/>
  <c r="AI74" i="7"/>
  <c r="AG74" i="7"/>
  <c r="AI73" i="7"/>
  <c r="AG73" i="7"/>
  <c r="AI72" i="7"/>
  <c r="AG72" i="7"/>
  <c r="AI71" i="7"/>
  <c r="AG71" i="7"/>
  <c r="AI70" i="7"/>
  <c r="AG70" i="7"/>
  <c r="AI69" i="7"/>
  <c r="AG69" i="7"/>
  <c r="AI68" i="7"/>
  <c r="AG68" i="7"/>
  <c r="AI67" i="7"/>
  <c r="AG67" i="7"/>
  <c r="AI66" i="7"/>
  <c r="AG66" i="7"/>
  <c r="AI65" i="7"/>
  <c r="AG65" i="7"/>
  <c r="AI64" i="7"/>
  <c r="AG64" i="7"/>
  <c r="AI63" i="7"/>
  <c r="AG63" i="7"/>
  <c r="AI62" i="7"/>
  <c r="AG62" i="7"/>
  <c r="AI61" i="7"/>
  <c r="AG61" i="7"/>
  <c r="AI60" i="7"/>
  <c r="AG60" i="7"/>
  <c r="AI59" i="7"/>
  <c r="AG59" i="7"/>
  <c r="AI58" i="7"/>
  <c r="AG58" i="7"/>
  <c r="AI57" i="7"/>
  <c r="AJ57" i="7" s="1"/>
  <c r="AK57" i="7" s="1"/>
  <c r="AG57" i="7"/>
  <c r="AH57" i="7" s="1"/>
  <c r="AA57" i="7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Z57" i="7"/>
  <c r="AB57" i="7" s="1"/>
  <c r="AC57" i="7" s="1"/>
  <c r="AD57" i="7" s="1"/>
  <c r="AI43" i="7"/>
  <c r="AG43" i="7"/>
  <c r="AI42" i="7"/>
  <c r="AG42" i="7"/>
  <c r="AI41" i="7"/>
  <c r="AG41" i="7"/>
  <c r="AI40" i="7"/>
  <c r="AG40" i="7"/>
  <c r="AI39" i="7"/>
  <c r="AG39" i="7"/>
  <c r="AI38" i="7"/>
  <c r="AG38" i="7"/>
  <c r="AI37" i="7"/>
  <c r="AG37" i="7"/>
  <c r="AI36" i="7"/>
  <c r="AG36" i="7"/>
  <c r="AI35" i="7"/>
  <c r="AG35" i="7"/>
  <c r="AI34" i="7"/>
  <c r="AG34" i="7"/>
  <c r="AI33" i="7"/>
  <c r="AG33" i="7"/>
  <c r="AI32" i="7"/>
  <c r="AG32" i="7"/>
  <c r="AI31" i="7"/>
  <c r="AG31" i="7"/>
  <c r="AI30" i="7"/>
  <c r="AG30" i="7"/>
  <c r="AI29" i="7"/>
  <c r="AG29" i="7"/>
  <c r="AI28" i="7"/>
  <c r="AG28" i="7"/>
  <c r="AI27" i="7"/>
  <c r="AG27" i="7"/>
  <c r="AI26" i="7"/>
  <c r="AG26" i="7"/>
  <c r="AI25" i="7"/>
  <c r="AG25" i="7"/>
  <c r="AI24" i="7"/>
  <c r="AG24" i="7"/>
  <c r="AI23" i="7"/>
  <c r="AG23" i="7"/>
  <c r="AI22" i="7"/>
  <c r="AG22" i="7"/>
  <c r="AI21" i="7"/>
  <c r="AG21" i="7"/>
  <c r="AI20" i="7"/>
  <c r="AG20" i="7"/>
  <c r="AI19" i="7"/>
  <c r="AG19" i="7"/>
  <c r="AI18" i="7"/>
  <c r="AG18" i="7"/>
  <c r="AI17" i="7"/>
  <c r="AG17" i="7"/>
  <c r="AI16" i="7"/>
  <c r="AG16" i="7"/>
  <c r="AI15" i="7"/>
  <c r="AG15" i="7"/>
  <c r="AI14" i="7"/>
  <c r="AJ14" i="7" s="1"/>
  <c r="AG14" i="7"/>
  <c r="AH14" i="7" s="1"/>
  <c r="AA14" i="7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Z14" i="7"/>
  <c r="AB14" i="7" s="1"/>
  <c r="AC14" i="7" s="1"/>
  <c r="AD14" i="7" s="1"/>
  <c r="AF221" i="9"/>
  <c r="AF177" i="9"/>
  <c r="AF5" i="9"/>
  <c r="AH5" i="9"/>
  <c r="AG5" i="9"/>
  <c r="AI42" i="9"/>
  <c r="AG42" i="9"/>
  <c r="AI41" i="9"/>
  <c r="AG41" i="9"/>
  <c r="AI40" i="9"/>
  <c r="AG40" i="9"/>
  <c r="AI39" i="9"/>
  <c r="AG39" i="9"/>
  <c r="AI38" i="9"/>
  <c r="AG38" i="9"/>
  <c r="AI37" i="9"/>
  <c r="AG37" i="9"/>
  <c r="AI36" i="9"/>
  <c r="AG36" i="9"/>
  <c r="AI35" i="9"/>
  <c r="AG35" i="9"/>
  <c r="AI34" i="9"/>
  <c r="AG34" i="9"/>
  <c r="AI33" i="9"/>
  <c r="AG33" i="9"/>
  <c r="AI32" i="9"/>
  <c r="AG32" i="9"/>
  <c r="AI31" i="9"/>
  <c r="AG31" i="9"/>
  <c r="AI30" i="9"/>
  <c r="AG30" i="9"/>
  <c r="AI29" i="9"/>
  <c r="AG29" i="9"/>
  <c r="AI28" i="9"/>
  <c r="AG28" i="9"/>
  <c r="AI27" i="9"/>
  <c r="AG27" i="9"/>
  <c r="AI26" i="9"/>
  <c r="AG26" i="9"/>
  <c r="AI25" i="9"/>
  <c r="AG25" i="9"/>
  <c r="AI24" i="9"/>
  <c r="AG24" i="9"/>
  <c r="AI23" i="9"/>
  <c r="AG23" i="9"/>
  <c r="AI22" i="9"/>
  <c r="AG22" i="9"/>
  <c r="AI21" i="9"/>
  <c r="AG21" i="9"/>
  <c r="AI20" i="9"/>
  <c r="AG20" i="9"/>
  <c r="AI19" i="9"/>
  <c r="AG19" i="9"/>
  <c r="AI18" i="9"/>
  <c r="AG18" i="9"/>
  <c r="AI17" i="9"/>
  <c r="AJ17" i="9" s="1"/>
  <c r="AG17" i="9"/>
  <c r="AJ16" i="9"/>
  <c r="AK16" i="9" s="1"/>
  <c r="AI16" i="9"/>
  <c r="AG16" i="9"/>
  <c r="Z16" i="9"/>
  <c r="Z17" i="9" s="1"/>
  <c r="AJ15" i="9"/>
  <c r="AI15" i="9"/>
  <c r="AG15" i="9"/>
  <c r="AB15" i="9"/>
  <c r="AC15" i="9" s="1"/>
  <c r="AD15" i="9" s="1"/>
  <c r="AA15" i="9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Z15" i="9"/>
  <c r="AJ14" i="9"/>
  <c r="AK14" i="9" s="1"/>
  <c r="AI14" i="9"/>
  <c r="AG14" i="9"/>
  <c r="AH14" i="9" s="1"/>
  <c r="AH15" i="9" s="1"/>
  <c r="AH16" i="9" s="1"/>
  <c r="AH17" i="9" s="1"/>
  <c r="AB14" i="9"/>
  <c r="AC14" i="9" s="1"/>
  <c r="AD14" i="9" s="1"/>
  <c r="AA14" i="9"/>
  <c r="Z14" i="9"/>
  <c r="AI438" i="9"/>
  <c r="AG438" i="9"/>
  <c r="AI437" i="9"/>
  <c r="AG437" i="9"/>
  <c r="AI436" i="9"/>
  <c r="AG436" i="9"/>
  <c r="AI435" i="9"/>
  <c r="AG435" i="9"/>
  <c r="AI434" i="9"/>
  <c r="AG434" i="9"/>
  <c r="AI433" i="9"/>
  <c r="AG433" i="9"/>
  <c r="AI432" i="9"/>
  <c r="AG432" i="9"/>
  <c r="AI431" i="9"/>
  <c r="AG431" i="9"/>
  <c r="AI430" i="9"/>
  <c r="AG430" i="9"/>
  <c r="AI429" i="9"/>
  <c r="AG429" i="9"/>
  <c r="AI428" i="9"/>
  <c r="AG428" i="9"/>
  <c r="AI427" i="9"/>
  <c r="AG427" i="9"/>
  <c r="AI426" i="9"/>
  <c r="AG426" i="9"/>
  <c r="AI425" i="9"/>
  <c r="AG425" i="9"/>
  <c r="AI424" i="9"/>
  <c r="AG424" i="9"/>
  <c r="AI423" i="9"/>
  <c r="AG423" i="9"/>
  <c r="AI422" i="9"/>
  <c r="AG422" i="9"/>
  <c r="AI421" i="9"/>
  <c r="AG421" i="9"/>
  <c r="AI420" i="9"/>
  <c r="AG420" i="9"/>
  <c r="AI419" i="9"/>
  <c r="AG419" i="9"/>
  <c r="AI418" i="9"/>
  <c r="AG418" i="9"/>
  <c r="AI417" i="9"/>
  <c r="AG417" i="9"/>
  <c r="AI416" i="9"/>
  <c r="AG416" i="9"/>
  <c r="AI415" i="9"/>
  <c r="AG415" i="9"/>
  <c r="AA415" i="9"/>
  <c r="AA416" i="9" s="1"/>
  <c r="AA417" i="9" s="1"/>
  <c r="AA418" i="9" s="1"/>
  <c r="AA419" i="9" s="1"/>
  <c r="AA420" i="9" s="1"/>
  <c r="AA421" i="9" s="1"/>
  <c r="AA422" i="9" s="1"/>
  <c r="AA423" i="9" s="1"/>
  <c r="AA424" i="9" s="1"/>
  <c r="AA425" i="9" s="1"/>
  <c r="AA426" i="9" s="1"/>
  <c r="AA427" i="9" s="1"/>
  <c r="AA428" i="9" s="1"/>
  <c r="AA429" i="9" s="1"/>
  <c r="AA430" i="9" s="1"/>
  <c r="AA431" i="9" s="1"/>
  <c r="AA432" i="9" s="1"/>
  <c r="AA433" i="9" s="1"/>
  <c r="AA434" i="9" s="1"/>
  <c r="AA435" i="9" s="1"/>
  <c r="AA436" i="9" s="1"/>
  <c r="AA437" i="9" s="1"/>
  <c r="AA438" i="9" s="1"/>
  <c r="AI414" i="9"/>
  <c r="AG414" i="9"/>
  <c r="AI413" i="9"/>
  <c r="AG413" i="9"/>
  <c r="AA413" i="9"/>
  <c r="AA414" i="9" s="1"/>
  <c r="AI412" i="9"/>
  <c r="AG412" i="9"/>
  <c r="AI411" i="9"/>
  <c r="AG411" i="9"/>
  <c r="AA411" i="9"/>
  <c r="AA412" i="9" s="1"/>
  <c r="AI410" i="9"/>
  <c r="AH410" i="9"/>
  <c r="AH411" i="9" s="1"/>
  <c r="AG410" i="9"/>
  <c r="Z410" i="9"/>
  <c r="AJ409" i="9"/>
  <c r="AI409" i="9"/>
  <c r="AG409" i="9"/>
  <c r="AH409" i="9" s="1"/>
  <c r="AC409" i="9"/>
  <c r="AD409" i="9" s="1"/>
  <c r="AB409" i="9"/>
  <c r="AA409" i="9"/>
  <c r="AA410" i="9" s="1"/>
  <c r="Z409" i="9"/>
  <c r="AI394" i="9"/>
  <c r="AG394" i="9"/>
  <c r="AI393" i="9"/>
  <c r="AG393" i="9"/>
  <c r="AI392" i="9"/>
  <c r="AG392" i="9"/>
  <c r="AI391" i="9"/>
  <c r="AG391" i="9"/>
  <c r="AA391" i="9"/>
  <c r="AA392" i="9" s="1"/>
  <c r="AA393" i="9" s="1"/>
  <c r="AA394" i="9" s="1"/>
  <c r="AI390" i="9"/>
  <c r="AG390" i="9"/>
  <c r="AI389" i="9"/>
  <c r="AG389" i="9"/>
  <c r="AI388" i="9"/>
  <c r="AG388" i="9"/>
  <c r="AI387" i="9"/>
  <c r="AG387" i="9"/>
  <c r="AI386" i="9"/>
  <c r="AG386" i="9"/>
  <c r="AI385" i="9"/>
  <c r="AG385" i="9"/>
  <c r="AI384" i="9"/>
  <c r="AG384" i="9"/>
  <c r="AI383" i="9"/>
  <c r="AG383" i="9"/>
  <c r="AI382" i="9"/>
  <c r="AG382" i="9"/>
  <c r="AI381" i="9"/>
  <c r="AG381" i="9"/>
  <c r="AI380" i="9"/>
  <c r="AG380" i="9"/>
  <c r="AI379" i="9"/>
  <c r="AG379" i="9"/>
  <c r="AI378" i="9"/>
  <c r="AG378" i="9"/>
  <c r="AI377" i="9"/>
  <c r="AG377" i="9"/>
  <c r="AI376" i="9"/>
  <c r="AG376" i="9"/>
  <c r="AI375" i="9"/>
  <c r="AG375" i="9"/>
  <c r="AI374" i="9"/>
  <c r="AG374" i="9"/>
  <c r="AI373" i="9"/>
  <c r="AG373" i="9"/>
  <c r="AI372" i="9"/>
  <c r="AG372" i="9"/>
  <c r="AI371" i="9"/>
  <c r="AG371" i="9"/>
  <c r="AI370" i="9"/>
  <c r="AG370" i="9"/>
  <c r="AI369" i="9"/>
  <c r="AG369" i="9"/>
  <c r="AA369" i="9"/>
  <c r="AA370" i="9" s="1"/>
  <c r="AA371" i="9" s="1"/>
  <c r="AA372" i="9" s="1"/>
  <c r="AA373" i="9" s="1"/>
  <c r="AA374" i="9" s="1"/>
  <c r="AA375" i="9" s="1"/>
  <c r="AA376" i="9" s="1"/>
  <c r="AA377" i="9" s="1"/>
  <c r="AA378" i="9" s="1"/>
  <c r="AA379" i="9" s="1"/>
  <c r="AA380" i="9" s="1"/>
  <c r="AA381" i="9" s="1"/>
  <c r="AA382" i="9" s="1"/>
  <c r="AA383" i="9" s="1"/>
  <c r="AA384" i="9" s="1"/>
  <c r="AA385" i="9" s="1"/>
  <c r="AA386" i="9" s="1"/>
  <c r="AA387" i="9" s="1"/>
  <c r="AA388" i="9" s="1"/>
  <c r="AA389" i="9" s="1"/>
  <c r="AA390" i="9" s="1"/>
  <c r="AI368" i="9"/>
  <c r="AG368" i="9"/>
  <c r="AA368" i="9"/>
  <c r="AI367" i="9"/>
  <c r="AG367" i="9"/>
  <c r="AI366" i="9"/>
  <c r="AG366" i="9"/>
  <c r="Z366" i="9"/>
  <c r="AI365" i="9"/>
  <c r="AJ365" i="9" s="1"/>
  <c r="AK365" i="9" s="1"/>
  <c r="AG365" i="9"/>
  <c r="AH365" i="9" s="1"/>
  <c r="AH366" i="9" s="1"/>
  <c r="AB365" i="9"/>
  <c r="AC365" i="9" s="1"/>
  <c r="AD365" i="9" s="1"/>
  <c r="AA365" i="9"/>
  <c r="AA366" i="9" s="1"/>
  <c r="AA367" i="9" s="1"/>
  <c r="Z365" i="9"/>
  <c r="AI350" i="9"/>
  <c r="AG350" i="9"/>
  <c r="AI349" i="9"/>
  <c r="AG349" i="9"/>
  <c r="AI348" i="9"/>
  <c r="AG348" i="9"/>
  <c r="AI347" i="9"/>
  <c r="AG347" i="9"/>
  <c r="AI346" i="9"/>
  <c r="AG346" i="9"/>
  <c r="AI345" i="9"/>
  <c r="AG345" i="9"/>
  <c r="AI344" i="9"/>
  <c r="AG344" i="9"/>
  <c r="AI343" i="9"/>
  <c r="AG343" i="9"/>
  <c r="AI342" i="9"/>
  <c r="AG342" i="9"/>
  <c r="AI341" i="9"/>
  <c r="AG341" i="9"/>
  <c r="AI340" i="9"/>
  <c r="AG340" i="9"/>
  <c r="AI339" i="9"/>
  <c r="AG339" i="9"/>
  <c r="AI338" i="9"/>
  <c r="AG338" i="9"/>
  <c r="AI337" i="9"/>
  <c r="AG337" i="9"/>
  <c r="AI336" i="9"/>
  <c r="AG336" i="9"/>
  <c r="AI335" i="9"/>
  <c r="AG335" i="9"/>
  <c r="AI334" i="9"/>
  <c r="AG334" i="9"/>
  <c r="AI333" i="9"/>
  <c r="AG333" i="9"/>
  <c r="AI332" i="9"/>
  <c r="AG332" i="9"/>
  <c r="AA332" i="9"/>
  <c r="AA333" i="9" s="1"/>
  <c r="AA334" i="9" s="1"/>
  <c r="AA335" i="9" s="1"/>
  <c r="AA336" i="9" s="1"/>
  <c r="AA337" i="9" s="1"/>
  <c r="AA338" i="9" s="1"/>
  <c r="AA339" i="9" s="1"/>
  <c r="AA340" i="9" s="1"/>
  <c r="AA341" i="9" s="1"/>
  <c r="AA342" i="9" s="1"/>
  <c r="AA343" i="9" s="1"/>
  <c r="AA344" i="9" s="1"/>
  <c r="AA345" i="9" s="1"/>
  <c r="AA346" i="9" s="1"/>
  <c r="AA347" i="9" s="1"/>
  <c r="AA348" i="9" s="1"/>
  <c r="AA349" i="9" s="1"/>
  <c r="AA350" i="9" s="1"/>
  <c r="AI331" i="9"/>
  <c r="AG331" i="9"/>
  <c r="AI330" i="9"/>
  <c r="AG330" i="9"/>
  <c r="AA330" i="9"/>
  <c r="AA331" i="9" s="1"/>
  <c r="AI329" i="9"/>
  <c r="AG329" i="9"/>
  <c r="AI328" i="9"/>
  <c r="AG328" i="9"/>
  <c r="AI327" i="9"/>
  <c r="AG327" i="9"/>
  <c r="AA327" i="9"/>
  <c r="AA328" i="9" s="1"/>
  <c r="AA329" i="9" s="1"/>
  <c r="AI326" i="9"/>
  <c r="AG326" i="9"/>
  <c r="AI325" i="9"/>
  <c r="AG325" i="9"/>
  <c r="AI324" i="9"/>
  <c r="AG324" i="9"/>
  <c r="AI323" i="9"/>
  <c r="AG323" i="9"/>
  <c r="AA323" i="9"/>
  <c r="AA324" i="9" s="1"/>
  <c r="AA325" i="9" s="1"/>
  <c r="AA326" i="9" s="1"/>
  <c r="AI322" i="9"/>
  <c r="AG322" i="9"/>
  <c r="AA322" i="9"/>
  <c r="Z322" i="9"/>
  <c r="AI321" i="9"/>
  <c r="AJ321" i="9" s="1"/>
  <c r="AH321" i="9"/>
  <c r="AG321" i="9"/>
  <c r="AA321" i="9"/>
  <c r="Z321" i="9"/>
  <c r="AB321" i="9" s="1"/>
  <c r="AC321" i="9" s="1"/>
  <c r="AD321" i="9" s="1"/>
  <c r="AI306" i="9"/>
  <c r="AG306" i="9"/>
  <c r="AI305" i="9"/>
  <c r="AG305" i="9"/>
  <c r="AI304" i="9"/>
  <c r="AG304" i="9"/>
  <c r="AI303" i="9"/>
  <c r="AG303" i="9"/>
  <c r="AI302" i="9"/>
  <c r="AG302" i="9"/>
  <c r="AI301" i="9"/>
  <c r="AG301" i="9"/>
  <c r="AI300" i="9"/>
  <c r="AG300" i="9"/>
  <c r="AI299" i="9"/>
  <c r="AG299" i="9"/>
  <c r="AI298" i="9"/>
  <c r="AG298" i="9"/>
  <c r="AI297" i="9"/>
  <c r="AG297" i="9"/>
  <c r="AI296" i="9"/>
  <c r="AG296" i="9"/>
  <c r="AI295" i="9"/>
  <c r="AG295" i="9"/>
  <c r="AI294" i="9"/>
  <c r="AG294" i="9"/>
  <c r="AI293" i="9"/>
  <c r="AG293" i="9"/>
  <c r="AI292" i="9"/>
  <c r="AG292" i="9"/>
  <c r="AI291" i="9"/>
  <c r="AG291" i="9"/>
  <c r="AA291" i="9"/>
  <c r="AA292" i="9" s="1"/>
  <c r="AA293" i="9" s="1"/>
  <c r="AA294" i="9" s="1"/>
  <c r="AA295" i="9" s="1"/>
  <c r="AA296" i="9" s="1"/>
  <c r="AA297" i="9" s="1"/>
  <c r="AA298" i="9" s="1"/>
  <c r="AA299" i="9" s="1"/>
  <c r="AA300" i="9" s="1"/>
  <c r="AA301" i="9" s="1"/>
  <c r="AA302" i="9" s="1"/>
  <c r="AA303" i="9" s="1"/>
  <c r="AA304" i="9" s="1"/>
  <c r="AA305" i="9" s="1"/>
  <c r="AA306" i="9" s="1"/>
  <c r="AI290" i="9"/>
  <c r="AG290" i="9"/>
  <c r="AI289" i="9"/>
  <c r="AG289" i="9"/>
  <c r="AI288" i="9"/>
  <c r="AG288" i="9"/>
  <c r="AI287" i="9"/>
  <c r="AG287" i="9"/>
  <c r="AI286" i="9"/>
  <c r="AG286" i="9"/>
  <c r="AI285" i="9"/>
  <c r="AG285" i="9"/>
  <c r="AI284" i="9"/>
  <c r="AG284" i="9"/>
  <c r="AI283" i="9"/>
  <c r="AG283" i="9"/>
  <c r="AA283" i="9"/>
  <c r="AA284" i="9" s="1"/>
  <c r="AA285" i="9" s="1"/>
  <c r="AA286" i="9" s="1"/>
  <c r="AA287" i="9" s="1"/>
  <c r="AA288" i="9" s="1"/>
  <c r="AA289" i="9" s="1"/>
  <c r="AA290" i="9" s="1"/>
  <c r="AI282" i="9"/>
  <c r="AG282" i="9"/>
  <c r="AI281" i="9"/>
  <c r="AG281" i="9"/>
  <c r="AI280" i="9"/>
  <c r="AG280" i="9"/>
  <c r="AI279" i="9"/>
  <c r="AG279" i="9"/>
  <c r="AA279" i="9"/>
  <c r="AA280" i="9" s="1"/>
  <c r="AA281" i="9" s="1"/>
  <c r="AA282" i="9" s="1"/>
  <c r="AI278" i="9"/>
  <c r="AG278" i="9"/>
  <c r="AH278" i="9" s="1"/>
  <c r="AH279" i="9" s="1"/>
  <c r="AA278" i="9"/>
  <c r="Z278" i="9"/>
  <c r="AJ277" i="9"/>
  <c r="AI277" i="9"/>
  <c r="AG277" i="9"/>
  <c r="AH277" i="9" s="1"/>
  <c r="AA277" i="9"/>
  <c r="Z277" i="9"/>
  <c r="AB277" i="9" s="1"/>
  <c r="AC277" i="9" s="1"/>
  <c r="AD277" i="9" s="1"/>
  <c r="AI262" i="9"/>
  <c r="AG262" i="9"/>
  <c r="AI261" i="9"/>
  <c r="AG261" i="9"/>
  <c r="AI260" i="9"/>
  <c r="AG260" i="9"/>
  <c r="AI259" i="9"/>
  <c r="AG259" i="9"/>
  <c r="AI258" i="9"/>
  <c r="AG258" i="9"/>
  <c r="AI257" i="9"/>
  <c r="AG257" i="9"/>
  <c r="AI256" i="9"/>
  <c r="AG256" i="9"/>
  <c r="AI255" i="9"/>
  <c r="AG255" i="9"/>
  <c r="AI254" i="9"/>
  <c r="AG254" i="9"/>
  <c r="AI253" i="9"/>
  <c r="AG253" i="9"/>
  <c r="AI252" i="9"/>
  <c r="AG252" i="9"/>
  <c r="AI251" i="9"/>
  <c r="AG251" i="9"/>
  <c r="AI250" i="9"/>
  <c r="AG250" i="9"/>
  <c r="AI249" i="9"/>
  <c r="AG249" i="9"/>
  <c r="AI248" i="9"/>
  <c r="AG248" i="9"/>
  <c r="AI247" i="9"/>
  <c r="AG247" i="9"/>
  <c r="AI246" i="9"/>
  <c r="AG246" i="9"/>
  <c r="AI245" i="9"/>
  <c r="AG245" i="9"/>
  <c r="AI244" i="9"/>
  <c r="AG244" i="9"/>
  <c r="AI243" i="9"/>
  <c r="AG243" i="9"/>
  <c r="AI242" i="9"/>
  <c r="AG242" i="9"/>
  <c r="AA242" i="9"/>
  <c r="AA243" i="9" s="1"/>
  <c r="AA244" i="9" s="1"/>
  <c r="AA245" i="9" s="1"/>
  <c r="AA246" i="9" s="1"/>
  <c r="AA247" i="9" s="1"/>
  <c r="AA248" i="9" s="1"/>
  <c r="AA249" i="9" s="1"/>
  <c r="AA250" i="9" s="1"/>
  <c r="AA251" i="9" s="1"/>
  <c r="AA252" i="9" s="1"/>
  <c r="AA253" i="9" s="1"/>
  <c r="AA254" i="9" s="1"/>
  <c r="AA255" i="9" s="1"/>
  <c r="AA256" i="9" s="1"/>
  <c r="AA257" i="9" s="1"/>
  <c r="AA258" i="9" s="1"/>
  <c r="AA259" i="9" s="1"/>
  <c r="AA260" i="9" s="1"/>
  <c r="AA261" i="9" s="1"/>
  <c r="AA262" i="9" s="1"/>
  <c r="AI241" i="9"/>
  <c r="AG241" i="9"/>
  <c r="AI240" i="9"/>
  <c r="AG240" i="9"/>
  <c r="AI239" i="9"/>
  <c r="AG239" i="9"/>
  <c r="AI238" i="9"/>
  <c r="AG238" i="9"/>
  <c r="AI237" i="9"/>
  <c r="AG237" i="9"/>
  <c r="AI236" i="9"/>
  <c r="AG236" i="9"/>
  <c r="AI235" i="9"/>
  <c r="AG235" i="9"/>
  <c r="Z235" i="9"/>
  <c r="AJ234" i="9"/>
  <c r="AI234" i="9"/>
  <c r="AH234" i="9"/>
  <c r="AH235" i="9" s="1"/>
  <c r="AG234" i="9"/>
  <c r="AA234" i="9"/>
  <c r="AA235" i="9" s="1"/>
  <c r="AA236" i="9" s="1"/>
  <c r="AA237" i="9" s="1"/>
  <c r="AA238" i="9" s="1"/>
  <c r="AA239" i="9" s="1"/>
  <c r="AA240" i="9" s="1"/>
  <c r="AA241" i="9" s="1"/>
  <c r="AJ233" i="9"/>
  <c r="AI233" i="9"/>
  <c r="AG233" i="9"/>
  <c r="AH233" i="9" s="1"/>
  <c r="AD233" i="9"/>
  <c r="AB233" i="9"/>
  <c r="AC233" i="9" s="1"/>
  <c r="AA233" i="9"/>
  <c r="Z233" i="9"/>
  <c r="Z234" i="9" s="1"/>
  <c r="AB234" i="9" s="1"/>
  <c r="AI218" i="9"/>
  <c r="AG218" i="9"/>
  <c r="AI217" i="9"/>
  <c r="AG217" i="9"/>
  <c r="AI216" i="9"/>
  <c r="AG216" i="9"/>
  <c r="AI215" i="9"/>
  <c r="AG215" i="9"/>
  <c r="AI214" i="9"/>
  <c r="AG214" i="9"/>
  <c r="AI213" i="9"/>
  <c r="AG213" i="9"/>
  <c r="AI212" i="9"/>
  <c r="AG212" i="9"/>
  <c r="AI211" i="9"/>
  <c r="AG211" i="9"/>
  <c r="AI210" i="9"/>
  <c r="AG210" i="9"/>
  <c r="AI209" i="9"/>
  <c r="AG209" i="9"/>
  <c r="AI208" i="9"/>
  <c r="AG208" i="9"/>
  <c r="AI207" i="9"/>
  <c r="AG207" i="9"/>
  <c r="AI206" i="9"/>
  <c r="AG206" i="9"/>
  <c r="AI205" i="9"/>
  <c r="AG205" i="9"/>
  <c r="AI204" i="9"/>
  <c r="AG204" i="9"/>
  <c r="AI203" i="9"/>
  <c r="AG203" i="9"/>
  <c r="AI202" i="9"/>
  <c r="AG202" i="9"/>
  <c r="AI201" i="9"/>
  <c r="AG201" i="9"/>
  <c r="AI200" i="9"/>
  <c r="AG200" i="9"/>
  <c r="AI199" i="9"/>
  <c r="AG199" i="9"/>
  <c r="AI198" i="9"/>
  <c r="AG198" i="9"/>
  <c r="AI197" i="9"/>
  <c r="AG197" i="9"/>
  <c r="AA197" i="9"/>
  <c r="AA198" i="9" s="1"/>
  <c r="AA199" i="9" s="1"/>
  <c r="AA200" i="9" s="1"/>
  <c r="AA201" i="9" s="1"/>
  <c r="AA202" i="9" s="1"/>
  <c r="AA203" i="9" s="1"/>
  <c r="AA204" i="9" s="1"/>
  <c r="AA205" i="9" s="1"/>
  <c r="AA206" i="9" s="1"/>
  <c r="AA207" i="9" s="1"/>
  <c r="AA208" i="9" s="1"/>
  <c r="AA209" i="9" s="1"/>
  <c r="AA210" i="9" s="1"/>
  <c r="AA211" i="9" s="1"/>
  <c r="AA212" i="9" s="1"/>
  <c r="AA213" i="9" s="1"/>
  <c r="AA214" i="9" s="1"/>
  <c r="AA215" i="9" s="1"/>
  <c r="AA216" i="9" s="1"/>
  <c r="AA217" i="9" s="1"/>
  <c r="AA218" i="9" s="1"/>
  <c r="AI196" i="9"/>
  <c r="AG196" i="9"/>
  <c r="AI195" i="9"/>
  <c r="AG195" i="9"/>
  <c r="AI194" i="9"/>
  <c r="AG194" i="9"/>
  <c r="AI193" i="9"/>
  <c r="AG193" i="9"/>
  <c r="AI192" i="9"/>
  <c r="AJ192" i="9" s="1"/>
  <c r="AG192" i="9"/>
  <c r="AI191" i="9"/>
  <c r="AJ191" i="9" s="1"/>
  <c r="AG191" i="9"/>
  <c r="AI190" i="9"/>
  <c r="AG190" i="9"/>
  <c r="AJ189" i="9"/>
  <c r="AJ190" i="9" s="1"/>
  <c r="AI189" i="9"/>
  <c r="AG189" i="9"/>
  <c r="AH189" i="9" s="1"/>
  <c r="AC189" i="9"/>
  <c r="AD189" i="9" s="1"/>
  <c r="AA189" i="9"/>
  <c r="AA190" i="9" s="1"/>
  <c r="AA191" i="9" s="1"/>
  <c r="AA192" i="9" s="1"/>
  <c r="AA193" i="9" s="1"/>
  <c r="AA194" i="9" s="1"/>
  <c r="AA195" i="9" s="1"/>
  <c r="AA196" i="9" s="1"/>
  <c r="Z189" i="9"/>
  <c r="AB189" i="9" s="1"/>
  <c r="AI174" i="9"/>
  <c r="AG174" i="9"/>
  <c r="AI173" i="9"/>
  <c r="AG173" i="9"/>
  <c r="AI172" i="9"/>
  <c r="AG172" i="9"/>
  <c r="AI171" i="9"/>
  <c r="AG171" i="9"/>
  <c r="AI170" i="9"/>
  <c r="AG170" i="9"/>
  <c r="AI169" i="9"/>
  <c r="AG169" i="9"/>
  <c r="AI168" i="9"/>
  <c r="AG168" i="9"/>
  <c r="AI167" i="9"/>
  <c r="AG167" i="9"/>
  <c r="AI166" i="9"/>
  <c r="AG166" i="9"/>
  <c r="AI165" i="9"/>
  <c r="AG165" i="9"/>
  <c r="AI164" i="9"/>
  <c r="AG164" i="9"/>
  <c r="AI163" i="9"/>
  <c r="AG163" i="9"/>
  <c r="AI162" i="9"/>
  <c r="AG162" i="9"/>
  <c r="AI161" i="9"/>
  <c r="AG161" i="9"/>
  <c r="AI160" i="9"/>
  <c r="AG160" i="9"/>
  <c r="AI159" i="9"/>
  <c r="AG159" i="9"/>
  <c r="AI158" i="9"/>
  <c r="AG158" i="9"/>
  <c r="AI157" i="9"/>
  <c r="AG157" i="9"/>
  <c r="AI156" i="9"/>
  <c r="AG156" i="9"/>
  <c r="AI155" i="9"/>
  <c r="AG155" i="9"/>
  <c r="AI154" i="9"/>
  <c r="AG154" i="9"/>
  <c r="AA154" i="9"/>
  <c r="AA155" i="9" s="1"/>
  <c r="AA156" i="9" s="1"/>
  <c r="AA157" i="9" s="1"/>
  <c r="AA158" i="9" s="1"/>
  <c r="AA159" i="9" s="1"/>
  <c r="AA160" i="9" s="1"/>
  <c r="AA161" i="9" s="1"/>
  <c r="AA162" i="9" s="1"/>
  <c r="AA163" i="9" s="1"/>
  <c r="AA164" i="9" s="1"/>
  <c r="AA165" i="9" s="1"/>
  <c r="AA166" i="9" s="1"/>
  <c r="AA167" i="9" s="1"/>
  <c r="AA168" i="9" s="1"/>
  <c r="AA169" i="9" s="1"/>
  <c r="AA170" i="9" s="1"/>
  <c r="AA171" i="9" s="1"/>
  <c r="AA172" i="9" s="1"/>
  <c r="AA173" i="9" s="1"/>
  <c r="AA174" i="9" s="1"/>
  <c r="AI153" i="9"/>
  <c r="AG153" i="9"/>
  <c r="AI152" i="9"/>
  <c r="AG152" i="9"/>
  <c r="AI151" i="9"/>
  <c r="AG151" i="9"/>
  <c r="AI150" i="9"/>
  <c r="AG150" i="9"/>
  <c r="AI149" i="9"/>
  <c r="AG149" i="9"/>
  <c r="AI148" i="9"/>
  <c r="AG148" i="9"/>
  <c r="AI147" i="9"/>
  <c r="AG147" i="9"/>
  <c r="AA147" i="9"/>
  <c r="AA148" i="9" s="1"/>
  <c r="AA149" i="9" s="1"/>
  <c r="AA150" i="9" s="1"/>
  <c r="AA151" i="9" s="1"/>
  <c r="AA152" i="9" s="1"/>
  <c r="AA153" i="9" s="1"/>
  <c r="AJ146" i="9"/>
  <c r="AI146" i="9"/>
  <c r="AG146" i="9"/>
  <c r="AA146" i="9"/>
  <c r="AJ145" i="9"/>
  <c r="AI145" i="9"/>
  <c r="AG145" i="9"/>
  <c r="AH145" i="9" s="1"/>
  <c r="AB145" i="9"/>
  <c r="AC145" i="9" s="1"/>
  <c r="AD145" i="9" s="1"/>
  <c r="AA145" i="9"/>
  <c r="Z145" i="9"/>
  <c r="Z146" i="9" s="1"/>
  <c r="AI130" i="9"/>
  <c r="AG130" i="9"/>
  <c r="AI129" i="9"/>
  <c r="AG129" i="9"/>
  <c r="AI128" i="9"/>
  <c r="AG128" i="9"/>
  <c r="AI127" i="9"/>
  <c r="AG127" i="9"/>
  <c r="AI126" i="9"/>
  <c r="AG126" i="9"/>
  <c r="AI125" i="9"/>
  <c r="AG125" i="9"/>
  <c r="AI124" i="9"/>
  <c r="AG124" i="9"/>
  <c r="AI123" i="9"/>
  <c r="AG123" i="9"/>
  <c r="AI122" i="9"/>
  <c r="AG122" i="9"/>
  <c r="AI121" i="9"/>
  <c r="AG121" i="9"/>
  <c r="AI120" i="9"/>
  <c r="AG120" i="9"/>
  <c r="AI119" i="9"/>
  <c r="AG119" i="9"/>
  <c r="AI118" i="9"/>
  <c r="AG118" i="9"/>
  <c r="AI117" i="9"/>
  <c r="AG117" i="9"/>
  <c r="AI116" i="9"/>
  <c r="AG116" i="9"/>
  <c r="AI115" i="9"/>
  <c r="AG115" i="9"/>
  <c r="AI114" i="9"/>
  <c r="AG114" i="9"/>
  <c r="AI113" i="9"/>
  <c r="AG113" i="9"/>
  <c r="AI112" i="9"/>
  <c r="AG112" i="9"/>
  <c r="AI111" i="9"/>
  <c r="AG111" i="9"/>
  <c r="AI110" i="9"/>
  <c r="AG110" i="9"/>
  <c r="AI109" i="9"/>
  <c r="AG109" i="9"/>
  <c r="AI108" i="9"/>
  <c r="AG108" i="9"/>
  <c r="AI107" i="9"/>
  <c r="AG107" i="9"/>
  <c r="AI106" i="9"/>
  <c r="AG106" i="9"/>
  <c r="AI105" i="9"/>
  <c r="AG105" i="9"/>
  <c r="AI104" i="9"/>
  <c r="AG104" i="9"/>
  <c r="AI103" i="9"/>
  <c r="AG103" i="9"/>
  <c r="AI102" i="9"/>
  <c r="AH102" i="9"/>
  <c r="AG102" i="9"/>
  <c r="AI101" i="9"/>
  <c r="AJ101" i="9" s="1"/>
  <c r="AK101" i="9" s="1"/>
  <c r="AG101" i="9"/>
  <c r="AH101" i="9" s="1"/>
  <c r="AA101" i="9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AA123" i="9" s="1"/>
  <c r="AA124" i="9" s="1"/>
  <c r="AA125" i="9" s="1"/>
  <c r="AA126" i="9" s="1"/>
  <c r="AA127" i="9" s="1"/>
  <c r="AA128" i="9" s="1"/>
  <c r="AA129" i="9" s="1"/>
  <c r="AA130" i="9" s="1"/>
  <c r="Z101" i="9"/>
  <c r="AI86" i="9"/>
  <c r="AG86" i="9"/>
  <c r="AI85" i="9"/>
  <c r="AG85" i="9"/>
  <c r="AI84" i="9"/>
  <c r="AG84" i="9"/>
  <c r="AI83" i="9"/>
  <c r="AG83" i="9"/>
  <c r="AI82" i="9"/>
  <c r="AG82" i="9"/>
  <c r="AI81" i="9"/>
  <c r="AG81" i="9"/>
  <c r="AI80" i="9"/>
  <c r="AG80" i="9"/>
  <c r="AI79" i="9"/>
  <c r="AG79" i="9"/>
  <c r="AI78" i="9"/>
  <c r="AG78" i="9"/>
  <c r="AI77" i="9"/>
  <c r="AG77" i="9"/>
  <c r="AI76" i="9"/>
  <c r="AG76" i="9"/>
  <c r="AI75" i="9"/>
  <c r="AG75" i="9"/>
  <c r="AI74" i="9"/>
  <c r="AG74" i="9"/>
  <c r="AI73" i="9"/>
  <c r="AG73" i="9"/>
  <c r="AI72" i="9"/>
  <c r="AG72" i="9"/>
  <c r="AI71" i="9"/>
  <c r="AG71" i="9"/>
  <c r="AI70" i="9"/>
  <c r="AG70" i="9"/>
  <c r="AI69" i="9"/>
  <c r="AG69" i="9"/>
  <c r="AI68" i="9"/>
  <c r="AG68" i="9"/>
  <c r="AI67" i="9"/>
  <c r="AG67" i="9"/>
  <c r="AI66" i="9"/>
  <c r="AG66" i="9"/>
  <c r="AI65" i="9"/>
  <c r="AG65" i="9"/>
  <c r="AI64" i="9"/>
  <c r="AG64" i="9"/>
  <c r="AI63" i="9"/>
  <c r="AG63" i="9"/>
  <c r="AI62" i="9"/>
  <c r="AG62" i="9"/>
  <c r="AI61" i="9"/>
  <c r="AG61" i="9"/>
  <c r="AI60" i="9"/>
  <c r="AG60" i="9"/>
  <c r="AI59" i="9"/>
  <c r="AG59" i="9"/>
  <c r="AI58" i="9"/>
  <c r="AJ58" i="9" s="1"/>
  <c r="AG58" i="9"/>
  <c r="AI57" i="9"/>
  <c r="AJ57" i="9" s="1"/>
  <c r="AG57" i="9"/>
  <c r="AH57" i="9" s="1"/>
  <c r="AH58" i="9" s="1"/>
  <c r="AA57" i="9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Z57" i="9"/>
  <c r="AF444" i="8"/>
  <c r="AF443" i="8"/>
  <c r="AF442" i="8"/>
  <c r="AF441" i="8"/>
  <c r="AG437" i="8"/>
  <c r="AE437" i="8"/>
  <c r="AG436" i="8"/>
  <c r="AE436" i="8"/>
  <c r="AG435" i="8"/>
  <c r="AE435" i="8"/>
  <c r="AG434" i="8"/>
  <c r="AE434" i="8"/>
  <c r="AG433" i="8"/>
  <c r="AE433" i="8"/>
  <c r="AG432" i="8"/>
  <c r="AE432" i="8"/>
  <c r="AG431" i="8"/>
  <c r="AE431" i="8"/>
  <c r="AG430" i="8"/>
  <c r="AE430" i="8"/>
  <c r="AG429" i="8"/>
  <c r="AE429" i="8"/>
  <c r="AG428" i="8"/>
  <c r="AE428" i="8"/>
  <c r="AG427" i="8"/>
  <c r="AE427" i="8"/>
  <c r="AG426" i="8"/>
  <c r="AE426" i="8"/>
  <c r="AG425" i="8"/>
  <c r="AE425" i="8"/>
  <c r="AG424" i="8"/>
  <c r="AE424" i="8"/>
  <c r="AG423" i="8"/>
  <c r="AE423" i="8"/>
  <c r="AG422" i="8"/>
  <c r="AE422" i="8"/>
  <c r="AG421" i="8"/>
  <c r="AE421" i="8"/>
  <c r="AG420" i="8"/>
  <c r="AE420" i="8"/>
  <c r="AG419" i="8"/>
  <c r="AE419" i="8"/>
  <c r="AG418" i="8"/>
  <c r="AE418" i="8"/>
  <c r="AG417" i="8"/>
  <c r="AE417" i="8"/>
  <c r="AG416" i="8"/>
  <c r="AE416" i="8"/>
  <c r="AG415" i="8"/>
  <c r="AE415" i="8"/>
  <c r="AG414" i="8"/>
  <c r="AE414" i="8"/>
  <c r="AG413" i="8"/>
  <c r="AE413" i="8"/>
  <c r="AG412" i="8"/>
  <c r="AE412" i="8"/>
  <c r="AG411" i="8"/>
  <c r="AF411" i="8"/>
  <c r="AE411" i="8"/>
  <c r="AH410" i="8"/>
  <c r="AI410" i="8" s="1"/>
  <c r="AG410" i="8"/>
  <c r="AE410" i="8"/>
  <c r="AF410" i="8" s="1"/>
  <c r="Y410" i="8"/>
  <c r="Y411" i="8" s="1"/>
  <c r="Y412" i="8" s="1"/>
  <c r="Y413" i="8" s="1"/>
  <c r="Y414" i="8" s="1"/>
  <c r="Y415" i="8" s="1"/>
  <c r="Y416" i="8" s="1"/>
  <c r="Y417" i="8" s="1"/>
  <c r="Y418" i="8" s="1"/>
  <c r="Y419" i="8" s="1"/>
  <c r="Y420" i="8" s="1"/>
  <c r="Y421" i="8" s="1"/>
  <c r="Y422" i="8" s="1"/>
  <c r="Y423" i="8" s="1"/>
  <c r="Y424" i="8" s="1"/>
  <c r="Y425" i="8" s="1"/>
  <c r="Y426" i="8" s="1"/>
  <c r="Y427" i="8" s="1"/>
  <c r="Y428" i="8" s="1"/>
  <c r="Y429" i="8" s="1"/>
  <c r="Y430" i="8" s="1"/>
  <c r="Y431" i="8" s="1"/>
  <c r="Y432" i="8" s="1"/>
  <c r="Y433" i="8" s="1"/>
  <c r="Y434" i="8" s="1"/>
  <c r="Y435" i="8" s="1"/>
  <c r="Y436" i="8" s="1"/>
  <c r="Y437" i="8" s="1"/>
  <c r="X410" i="8"/>
  <c r="AG409" i="8"/>
  <c r="AH409" i="8" s="1"/>
  <c r="AI409" i="8" s="1"/>
  <c r="AF409" i="8"/>
  <c r="AE409" i="8"/>
  <c r="Z409" i="8"/>
  <c r="AA409" i="8" s="1"/>
  <c r="AB409" i="8" s="1"/>
  <c r="Y409" i="8"/>
  <c r="X409" i="8"/>
  <c r="AF400" i="8"/>
  <c r="AG393" i="8"/>
  <c r="AE393" i="8"/>
  <c r="AG392" i="8"/>
  <c r="AE392" i="8"/>
  <c r="AG391" i="8"/>
  <c r="AE391" i="8"/>
  <c r="AG390" i="8"/>
  <c r="AE390" i="8"/>
  <c r="AG389" i="8"/>
  <c r="AE389" i="8"/>
  <c r="AG388" i="8"/>
  <c r="AE388" i="8"/>
  <c r="AG387" i="8"/>
  <c r="AE387" i="8"/>
  <c r="AG386" i="8"/>
  <c r="AE386" i="8"/>
  <c r="AG385" i="8"/>
  <c r="AE385" i="8"/>
  <c r="AG384" i="8"/>
  <c r="AE384" i="8"/>
  <c r="AG383" i="8"/>
  <c r="AE383" i="8"/>
  <c r="AG382" i="8"/>
  <c r="AE382" i="8"/>
  <c r="AG381" i="8"/>
  <c r="AE381" i="8"/>
  <c r="AG380" i="8"/>
  <c r="AE380" i="8"/>
  <c r="AG379" i="8"/>
  <c r="AE379" i="8"/>
  <c r="AG378" i="8"/>
  <c r="AE378" i="8"/>
  <c r="AG377" i="8"/>
  <c r="AE377" i="8"/>
  <c r="AG376" i="8"/>
  <c r="AE376" i="8"/>
  <c r="AG375" i="8"/>
  <c r="AE375" i="8"/>
  <c r="AG374" i="8"/>
  <c r="AE374" i="8"/>
  <c r="AG373" i="8"/>
  <c r="AE373" i="8"/>
  <c r="AG372" i="8"/>
  <c r="AE372" i="8"/>
  <c r="AG371" i="8"/>
  <c r="AE371" i="8"/>
  <c r="AG370" i="8"/>
  <c r="AE370" i="8"/>
  <c r="AG369" i="8"/>
  <c r="AE369" i="8"/>
  <c r="AG368" i="8"/>
  <c r="AE368" i="8"/>
  <c r="AG367" i="8"/>
  <c r="AE367" i="8"/>
  <c r="AG366" i="8"/>
  <c r="AE366" i="8"/>
  <c r="Y366" i="8"/>
  <c r="Y367" i="8" s="1"/>
  <c r="Y368" i="8" s="1"/>
  <c r="Y369" i="8" s="1"/>
  <c r="Y370" i="8" s="1"/>
  <c r="Y371" i="8" s="1"/>
  <c r="Y372" i="8" s="1"/>
  <c r="Y373" i="8" s="1"/>
  <c r="Y374" i="8" s="1"/>
  <c r="Y375" i="8" s="1"/>
  <c r="Y376" i="8" s="1"/>
  <c r="Y377" i="8" s="1"/>
  <c r="Y378" i="8" s="1"/>
  <c r="Y379" i="8" s="1"/>
  <c r="Y380" i="8" s="1"/>
  <c r="Y381" i="8" s="1"/>
  <c r="Y382" i="8" s="1"/>
  <c r="Y383" i="8" s="1"/>
  <c r="Y384" i="8" s="1"/>
  <c r="Y385" i="8" s="1"/>
  <c r="Y386" i="8" s="1"/>
  <c r="Y387" i="8" s="1"/>
  <c r="Y388" i="8" s="1"/>
  <c r="Y389" i="8" s="1"/>
  <c r="Y390" i="8" s="1"/>
  <c r="Y391" i="8" s="1"/>
  <c r="Y392" i="8" s="1"/>
  <c r="Y393" i="8" s="1"/>
  <c r="AG365" i="8"/>
  <c r="AH365" i="8" s="1"/>
  <c r="AF365" i="8"/>
  <c r="AE365" i="8"/>
  <c r="Y365" i="8"/>
  <c r="X365" i="8"/>
  <c r="Z365" i="8" s="1"/>
  <c r="AA365" i="8" s="1"/>
  <c r="AB365" i="8" s="1"/>
  <c r="AG349" i="8"/>
  <c r="AE349" i="8"/>
  <c r="AG348" i="8"/>
  <c r="AE348" i="8"/>
  <c r="AG347" i="8"/>
  <c r="AE347" i="8"/>
  <c r="AG346" i="8"/>
  <c r="AE346" i="8"/>
  <c r="AG345" i="8"/>
  <c r="AE345" i="8"/>
  <c r="AG344" i="8"/>
  <c r="AE344" i="8"/>
  <c r="AG343" i="8"/>
  <c r="AE343" i="8"/>
  <c r="AG342" i="8"/>
  <c r="AE342" i="8"/>
  <c r="AG341" i="8"/>
  <c r="AE341" i="8"/>
  <c r="AG340" i="8"/>
  <c r="AE340" i="8"/>
  <c r="AG339" i="8"/>
  <c r="AE339" i="8"/>
  <c r="AG338" i="8"/>
  <c r="AE338" i="8"/>
  <c r="AG337" i="8"/>
  <c r="AE337" i="8"/>
  <c r="AG336" i="8"/>
  <c r="AE336" i="8"/>
  <c r="AG335" i="8"/>
  <c r="AE335" i="8"/>
  <c r="AG334" i="8"/>
  <c r="AE334" i="8"/>
  <c r="AG333" i="8"/>
  <c r="AE333" i="8"/>
  <c r="AG332" i="8"/>
  <c r="AE332" i="8"/>
  <c r="AG331" i="8"/>
  <c r="AE331" i="8"/>
  <c r="AG330" i="8"/>
  <c r="AE330" i="8"/>
  <c r="AG329" i="8"/>
  <c r="AE329" i="8"/>
  <c r="AG328" i="8"/>
  <c r="AE328" i="8"/>
  <c r="AG327" i="8"/>
  <c r="AE327" i="8"/>
  <c r="AG326" i="8"/>
  <c r="AE326" i="8"/>
  <c r="AG325" i="8"/>
  <c r="AE325" i="8"/>
  <c r="AG324" i="8"/>
  <c r="AE324" i="8"/>
  <c r="AG323" i="8"/>
  <c r="AE323" i="8"/>
  <c r="AG322" i="8"/>
  <c r="AH322" i="8" s="1"/>
  <c r="AE322" i="8"/>
  <c r="AG321" i="8"/>
  <c r="AH321" i="8" s="1"/>
  <c r="AE321" i="8"/>
  <c r="AF321" i="8" s="1"/>
  <c r="Y321" i="8"/>
  <c r="Y322" i="8" s="1"/>
  <c r="Y323" i="8" s="1"/>
  <c r="Y324" i="8" s="1"/>
  <c r="Y325" i="8" s="1"/>
  <c r="Y326" i="8" s="1"/>
  <c r="Y327" i="8" s="1"/>
  <c r="Y328" i="8" s="1"/>
  <c r="Y329" i="8" s="1"/>
  <c r="Y330" i="8" s="1"/>
  <c r="Y331" i="8" s="1"/>
  <c r="Y332" i="8" s="1"/>
  <c r="Y333" i="8" s="1"/>
  <c r="Y334" i="8" s="1"/>
  <c r="Y335" i="8" s="1"/>
  <c r="Y336" i="8" s="1"/>
  <c r="Y337" i="8" s="1"/>
  <c r="Y338" i="8" s="1"/>
  <c r="Y339" i="8" s="1"/>
  <c r="Y340" i="8" s="1"/>
  <c r="Y341" i="8" s="1"/>
  <c r="Y342" i="8" s="1"/>
  <c r="Y343" i="8" s="1"/>
  <c r="Y344" i="8" s="1"/>
  <c r="Y345" i="8" s="1"/>
  <c r="Y346" i="8" s="1"/>
  <c r="Y347" i="8" s="1"/>
  <c r="Y348" i="8" s="1"/>
  <c r="Y349" i="8" s="1"/>
  <c r="X321" i="8"/>
  <c r="X322" i="8" s="1"/>
  <c r="AG305" i="8"/>
  <c r="AE305" i="8"/>
  <c r="AG304" i="8"/>
  <c r="AE304" i="8"/>
  <c r="AG303" i="8"/>
  <c r="AE303" i="8"/>
  <c r="AG302" i="8"/>
  <c r="AE302" i="8"/>
  <c r="AG301" i="8"/>
  <c r="AE301" i="8"/>
  <c r="AG300" i="8"/>
  <c r="AE300" i="8"/>
  <c r="AG299" i="8"/>
  <c r="AE299" i="8"/>
  <c r="AG298" i="8"/>
  <c r="AE298" i="8"/>
  <c r="AG297" i="8"/>
  <c r="AE297" i="8"/>
  <c r="AG296" i="8"/>
  <c r="AE296" i="8"/>
  <c r="AG295" i="8"/>
  <c r="AE295" i="8"/>
  <c r="AG294" i="8"/>
  <c r="AE294" i="8"/>
  <c r="AG293" i="8"/>
  <c r="AE293" i="8"/>
  <c r="AG292" i="8"/>
  <c r="AE292" i="8"/>
  <c r="AG291" i="8"/>
  <c r="AE291" i="8"/>
  <c r="AG290" i="8"/>
  <c r="AE290" i="8"/>
  <c r="AG289" i="8"/>
  <c r="AE289" i="8"/>
  <c r="AG288" i="8"/>
  <c r="AE288" i="8"/>
  <c r="AG287" i="8"/>
  <c r="AE287" i="8"/>
  <c r="AG286" i="8"/>
  <c r="AE286" i="8"/>
  <c r="AG285" i="8"/>
  <c r="AE285" i="8"/>
  <c r="AG284" i="8"/>
  <c r="AE284" i="8"/>
  <c r="AG283" i="8"/>
  <c r="AE283" i="8"/>
  <c r="AG282" i="8"/>
  <c r="AE282" i="8"/>
  <c r="AG281" i="8"/>
  <c r="AE281" i="8"/>
  <c r="AG280" i="8"/>
  <c r="AE280" i="8"/>
  <c r="AG279" i="8"/>
  <c r="AE279" i="8"/>
  <c r="AG278" i="8"/>
  <c r="AE278" i="8"/>
  <c r="AF278" i="8" s="1"/>
  <c r="AF279" i="8" s="1"/>
  <c r="AF280" i="8" s="1"/>
  <c r="AG277" i="8"/>
  <c r="AH277" i="8" s="1"/>
  <c r="AE277" i="8"/>
  <c r="AF277" i="8" s="1"/>
  <c r="Y277" i="8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X277" i="8"/>
  <c r="Z277" i="8" s="1"/>
  <c r="AA277" i="8" s="1"/>
  <c r="AB277" i="8" s="1"/>
  <c r="AG261" i="8"/>
  <c r="AE261" i="8"/>
  <c r="AG260" i="8"/>
  <c r="AE260" i="8"/>
  <c r="AG259" i="8"/>
  <c r="AE259" i="8"/>
  <c r="AG258" i="8"/>
  <c r="AE258" i="8"/>
  <c r="AG257" i="8"/>
  <c r="AE257" i="8"/>
  <c r="AG256" i="8"/>
  <c r="AE256" i="8"/>
  <c r="AG255" i="8"/>
  <c r="AE255" i="8"/>
  <c r="AG254" i="8"/>
  <c r="AE254" i="8"/>
  <c r="AG253" i="8"/>
  <c r="AE253" i="8"/>
  <c r="AG252" i="8"/>
  <c r="AE252" i="8"/>
  <c r="AG251" i="8"/>
  <c r="AE251" i="8"/>
  <c r="AG250" i="8"/>
  <c r="AE250" i="8"/>
  <c r="AG249" i="8"/>
  <c r="AE249" i="8"/>
  <c r="AG248" i="8"/>
  <c r="AE248" i="8"/>
  <c r="AG247" i="8"/>
  <c r="AE247" i="8"/>
  <c r="AG246" i="8"/>
  <c r="AE246" i="8"/>
  <c r="AG245" i="8"/>
  <c r="AE245" i="8"/>
  <c r="AG244" i="8"/>
  <c r="AE244" i="8"/>
  <c r="AG243" i="8"/>
  <c r="AE243" i="8"/>
  <c r="AG242" i="8"/>
  <c r="AE242" i="8"/>
  <c r="AG241" i="8"/>
  <c r="AE241" i="8"/>
  <c r="AG240" i="8"/>
  <c r="AE240" i="8"/>
  <c r="AG239" i="8"/>
  <c r="AE239" i="8"/>
  <c r="AG238" i="8"/>
  <c r="AE238" i="8"/>
  <c r="AG237" i="8"/>
  <c r="AE237" i="8"/>
  <c r="AG236" i="8"/>
  <c r="AE236" i="8"/>
  <c r="AG235" i="8"/>
  <c r="AE235" i="8"/>
  <c r="AG234" i="8"/>
  <c r="AE234" i="8"/>
  <c r="Y234" i="8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AG233" i="8"/>
  <c r="AH233" i="8" s="1"/>
  <c r="AE233" i="8"/>
  <c r="AF233" i="8" s="1"/>
  <c r="Y233" i="8"/>
  <c r="X233" i="8"/>
  <c r="Z233" i="8" s="1"/>
  <c r="AA233" i="8" s="1"/>
  <c r="AB233" i="8" s="1"/>
  <c r="AF133" i="8"/>
  <c r="AG208" i="8"/>
  <c r="AE208" i="8"/>
  <c r="AG207" i="8"/>
  <c r="AE207" i="8"/>
  <c r="AG206" i="8"/>
  <c r="AE206" i="8"/>
  <c r="AG205" i="8"/>
  <c r="AE205" i="8"/>
  <c r="AG204" i="8"/>
  <c r="AE204" i="8"/>
  <c r="AG203" i="8"/>
  <c r="AE203" i="8"/>
  <c r="AG202" i="8"/>
  <c r="AE202" i="8"/>
  <c r="AG201" i="8"/>
  <c r="AE201" i="8"/>
  <c r="AG200" i="8"/>
  <c r="AE200" i="8"/>
  <c r="AG199" i="8"/>
  <c r="AE199" i="8"/>
  <c r="AG198" i="8"/>
  <c r="AE198" i="8"/>
  <c r="AG197" i="8"/>
  <c r="AE197" i="8"/>
  <c r="AG196" i="8"/>
  <c r="AE196" i="8"/>
  <c r="AG195" i="8"/>
  <c r="AE195" i="8"/>
  <c r="AG194" i="8"/>
  <c r="AE194" i="8"/>
  <c r="AG193" i="8"/>
  <c r="AE193" i="8"/>
  <c r="AG192" i="8"/>
  <c r="AE192" i="8"/>
  <c r="AG191" i="8"/>
  <c r="AE191" i="8"/>
  <c r="AG190" i="8"/>
  <c r="AE190" i="8"/>
  <c r="AG189" i="8"/>
  <c r="AH189" i="8" s="1"/>
  <c r="AE189" i="8"/>
  <c r="AF189" i="8" s="1"/>
  <c r="Y189" i="8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10" i="8" s="1"/>
  <c r="Y211" i="8" s="1"/>
  <c r="Y212" i="8" s="1"/>
  <c r="Y213" i="8" s="1"/>
  <c r="Y214" i="8" s="1"/>
  <c r="Y215" i="8" s="1"/>
  <c r="Y216" i="8" s="1"/>
  <c r="Y217" i="8" s="1"/>
  <c r="Y218" i="8" s="1"/>
  <c r="X189" i="8"/>
  <c r="X190" i="8" s="1"/>
  <c r="X191" i="8" s="1"/>
  <c r="AG173" i="8"/>
  <c r="AE173" i="8"/>
  <c r="AG172" i="8"/>
  <c r="AE172" i="8"/>
  <c r="AG171" i="8"/>
  <c r="AE171" i="8"/>
  <c r="AG170" i="8"/>
  <c r="AE170" i="8"/>
  <c r="AG169" i="8"/>
  <c r="AE169" i="8"/>
  <c r="AG168" i="8"/>
  <c r="AE168" i="8"/>
  <c r="AG167" i="8"/>
  <c r="AE167" i="8"/>
  <c r="AG166" i="8"/>
  <c r="AE166" i="8"/>
  <c r="AG165" i="8"/>
  <c r="AE165" i="8"/>
  <c r="AG164" i="8"/>
  <c r="AE164" i="8"/>
  <c r="AG163" i="8"/>
  <c r="AE163" i="8"/>
  <c r="AG162" i="8"/>
  <c r="AE162" i="8"/>
  <c r="AG161" i="8"/>
  <c r="AE161" i="8"/>
  <c r="AG160" i="8"/>
  <c r="AE160" i="8"/>
  <c r="AG159" i="8"/>
  <c r="AE159" i="8"/>
  <c r="AG158" i="8"/>
  <c r="AE158" i="8"/>
  <c r="AG157" i="8"/>
  <c r="AE157" i="8"/>
  <c r="AG156" i="8"/>
  <c r="AE156" i="8"/>
  <c r="AG155" i="8"/>
  <c r="AE155" i="8"/>
  <c r="AG154" i="8"/>
  <c r="AE154" i="8"/>
  <c r="AG153" i="8"/>
  <c r="AE153" i="8"/>
  <c r="AG152" i="8"/>
  <c r="AE152" i="8"/>
  <c r="AG151" i="8"/>
  <c r="AE151" i="8"/>
  <c r="AG150" i="8"/>
  <c r="AE150" i="8"/>
  <c r="AG149" i="8"/>
  <c r="AE149" i="8"/>
  <c r="AG148" i="8"/>
  <c r="AE148" i="8"/>
  <c r="AG147" i="8"/>
  <c r="AE147" i="8"/>
  <c r="AG146" i="8"/>
  <c r="AE146" i="8"/>
  <c r="AG145" i="8"/>
  <c r="AH145" i="8" s="1"/>
  <c r="AE145" i="8"/>
  <c r="AF145" i="8" s="1"/>
  <c r="Y145" i="8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X145" i="8"/>
  <c r="X146" i="8" s="1"/>
  <c r="AG129" i="8"/>
  <c r="AE129" i="8"/>
  <c r="AG128" i="8"/>
  <c r="AE128" i="8"/>
  <c r="AG127" i="8"/>
  <c r="AE127" i="8"/>
  <c r="AG126" i="8"/>
  <c r="AE126" i="8"/>
  <c r="AG125" i="8"/>
  <c r="AE125" i="8"/>
  <c r="AG124" i="8"/>
  <c r="AE124" i="8"/>
  <c r="AG123" i="8"/>
  <c r="AE123" i="8"/>
  <c r="AG122" i="8"/>
  <c r="AE122" i="8"/>
  <c r="AG121" i="8"/>
  <c r="AE121" i="8"/>
  <c r="AG120" i="8"/>
  <c r="AE120" i="8"/>
  <c r="AG119" i="8"/>
  <c r="AE119" i="8"/>
  <c r="AG118" i="8"/>
  <c r="AE118" i="8"/>
  <c r="AG117" i="8"/>
  <c r="AE117" i="8"/>
  <c r="AG116" i="8"/>
  <c r="AE116" i="8"/>
  <c r="AG115" i="8"/>
  <c r="AE115" i="8"/>
  <c r="AG114" i="8"/>
  <c r="AE114" i="8"/>
  <c r="AG113" i="8"/>
  <c r="AE113" i="8"/>
  <c r="AG112" i="8"/>
  <c r="AE112" i="8"/>
  <c r="AG111" i="8"/>
  <c r="AE111" i="8"/>
  <c r="AG110" i="8"/>
  <c r="AE110" i="8"/>
  <c r="AG109" i="8"/>
  <c r="AE109" i="8"/>
  <c r="AG108" i="8"/>
  <c r="AE108" i="8"/>
  <c r="AG107" i="8"/>
  <c r="AE107" i="8"/>
  <c r="AG106" i="8"/>
  <c r="AE106" i="8"/>
  <c r="AG105" i="8"/>
  <c r="AE105" i="8"/>
  <c r="AG104" i="8"/>
  <c r="AE104" i="8"/>
  <c r="AG103" i="8"/>
  <c r="AE103" i="8"/>
  <c r="AG102" i="8"/>
  <c r="AE102" i="8"/>
  <c r="AG101" i="8"/>
  <c r="AH101" i="8" s="1"/>
  <c r="AE101" i="8"/>
  <c r="AF101" i="8" s="1"/>
  <c r="Y101" i="8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X101" i="8"/>
  <c r="X102" i="8" s="1"/>
  <c r="AG75" i="8"/>
  <c r="AE75" i="8"/>
  <c r="AG74" i="8"/>
  <c r="AE74" i="8"/>
  <c r="AG73" i="8"/>
  <c r="AE73" i="8"/>
  <c r="AG72" i="8"/>
  <c r="AE72" i="8"/>
  <c r="AG71" i="8"/>
  <c r="AE71" i="8"/>
  <c r="AG70" i="8"/>
  <c r="AE70" i="8"/>
  <c r="AG69" i="8"/>
  <c r="AE69" i="8"/>
  <c r="AG68" i="8"/>
  <c r="AE68" i="8"/>
  <c r="AG67" i="8"/>
  <c r="AE67" i="8"/>
  <c r="AG66" i="8"/>
  <c r="AE66" i="8"/>
  <c r="AG65" i="8"/>
  <c r="AE65" i="8"/>
  <c r="AG64" i="8"/>
  <c r="AE64" i="8"/>
  <c r="AG63" i="8"/>
  <c r="AE63" i="8"/>
  <c r="AG62" i="8"/>
  <c r="AE62" i="8"/>
  <c r="AG61" i="8"/>
  <c r="AE61" i="8"/>
  <c r="AG60" i="8"/>
  <c r="AE60" i="8"/>
  <c r="AG59" i="8"/>
  <c r="AE59" i="8"/>
  <c r="AG58" i="8"/>
  <c r="AE58" i="8"/>
  <c r="AG57" i="8"/>
  <c r="AH57" i="8" s="1"/>
  <c r="AE57" i="8"/>
  <c r="AF57" i="8" s="1"/>
  <c r="AF58" i="8" s="1"/>
  <c r="Y57" i="8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X57" i="8"/>
  <c r="X58" i="8" s="1"/>
  <c r="AG42" i="8"/>
  <c r="AE42" i="8"/>
  <c r="AG41" i="8"/>
  <c r="AE41" i="8"/>
  <c r="AG40" i="8"/>
  <c r="AE40" i="8"/>
  <c r="AG39" i="8"/>
  <c r="AE39" i="8"/>
  <c r="AG38" i="8"/>
  <c r="AE38" i="8"/>
  <c r="AG37" i="8"/>
  <c r="AE37" i="8"/>
  <c r="AG36" i="8"/>
  <c r="AE36" i="8"/>
  <c r="AG35" i="8"/>
  <c r="AE35" i="8"/>
  <c r="AG34" i="8"/>
  <c r="AE34" i="8"/>
  <c r="AG33" i="8"/>
  <c r="AE33" i="8"/>
  <c r="AG32" i="8"/>
  <c r="AE32" i="8"/>
  <c r="AG31" i="8"/>
  <c r="AE31" i="8"/>
  <c r="AG30" i="8"/>
  <c r="AE30" i="8"/>
  <c r="AG29" i="8"/>
  <c r="AE29" i="8"/>
  <c r="AG28" i="8"/>
  <c r="AE28" i="8"/>
  <c r="AG27" i="8"/>
  <c r="AE27" i="8"/>
  <c r="AG26" i="8"/>
  <c r="AE26" i="8"/>
  <c r="AG25" i="8"/>
  <c r="AE25" i="8"/>
  <c r="AG24" i="8"/>
  <c r="AE24" i="8"/>
  <c r="AG23" i="8"/>
  <c r="AE23" i="8"/>
  <c r="AG22" i="8"/>
  <c r="AE22" i="8"/>
  <c r="AG21" i="8"/>
  <c r="AE21" i="8"/>
  <c r="AG20" i="8"/>
  <c r="AE20" i="8"/>
  <c r="AG19" i="8"/>
  <c r="AE19" i="8"/>
  <c r="AG18" i="8"/>
  <c r="AE18" i="8"/>
  <c r="AG17" i="8"/>
  <c r="AE17" i="8"/>
  <c r="AG16" i="8"/>
  <c r="AE16" i="8"/>
  <c r="AG15" i="8"/>
  <c r="AE15" i="8"/>
  <c r="AG14" i="8"/>
  <c r="AH14" i="8" s="1"/>
  <c r="AE14" i="8"/>
  <c r="AF14" i="8" s="1"/>
  <c r="Y14" i="8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X14" i="8"/>
  <c r="X15" i="8" s="1"/>
  <c r="X16" i="8" s="1"/>
  <c r="AG218" i="8"/>
  <c r="AE218" i="8"/>
  <c r="AG217" i="8"/>
  <c r="AE217" i="8"/>
  <c r="AG216" i="8"/>
  <c r="AE216" i="8"/>
  <c r="AG215" i="8"/>
  <c r="AE215" i="8"/>
  <c r="AG214" i="8"/>
  <c r="AE214" i="8"/>
  <c r="AG213" i="8"/>
  <c r="AE213" i="8"/>
  <c r="AG212" i="8"/>
  <c r="AE212" i="8"/>
  <c r="AG211" i="8"/>
  <c r="AE211" i="8"/>
  <c r="AG210" i="8"/>
  <c r="AE210" i="8"/>
  <c r="AG86" i="8"/>
  <c r="AE86" i="8"/>
  <c r="AG85" i="8"/>
  <c r="AE85" i="8"/>
  <c r="AG84" i="8"/>
  <c r="AE84" i="8"/>
  <c r="AG83" i="8"/>
  <c r="AE83" i="8"/>
  <c r="AG82" i="8"/>
  <c r="AE82" i="8"/>
  <c r="AG81" i="8"/>
  <c r="AE81" i="8"/>
  <c r="AG80" i="8"/>
  <c r="AE80" i="8"/>
  <c r="AG79" i="8"/>
  <c r="AE79" i="8"/>
  <c r="AG78" i="8"/>
  <c r="AE78" i="8"/>
  <c r="AG77" i="8"/>
  <c r="AE77" i="8"/>
  <c r="L441" i="9"/>
  <c r="M441" i="9"/>
  <c r="N441" i="9"/>
  <c r="N397" i="9"/>
  <c r="M397" i="9"/>
  <c r="O438" i="9"/>
  <c r="M438" i="9"/>
  <c r="O437" i="9"/>
  <c r="M437" i="9"/>
  <c r="O436" i="9"/>
  <c r="M436" i="9"/>
  <c r="O435" i="9"/>
  <c r="M435" i="9"/>
  <c r="O434" i="9"/>
  <c r="M434" i="9"/>
  <c r="O433" i="9"/>
  <c r="M433" i="9"/>
  <c r="O432" i="9"/>
  <c r="M432" i="9"/>
  <c r="O431" i="9"/>
  <c r="M431" i="9"/>
  <c r="O430" i="9"/>
  <c r="M430" i="9"/>
  <c r="O429" i="9"/>
  <c r="M429" i="9"/>
  <c r="O428" i="9"/>
  <c r="M428" i="9"/>
  <c r="O427" i="9"/>
  <c r="M427" i="9"/>
  <c r="O426" i="9"/>
  <c r="M426" i="9"/>
  <c r="O425" i="9"/>
  <c r="M425" i="9"/>
  <c r="O424" i="9"/>
  <c r="M424" i="9"/>
  <c r="O423" i="9"/>
  <c r="M423" i="9"/>
  <c r="O422" i="9"/>
  <c r="M422" i="9"/>
  <c r="O421" i="9"/>
  <c r="M421" i="9"/>
  <c r="O420" i="9"/>
  <c r="M420" i="9"/>
  <c r="O419" i="9"/>
  <c r="M419" i="9"/>
  <c r="O418" i="9"/>
  <c r="M418" i="9"/>
  <c r="O417" i="9"/>
  <c r="M417" i="9"/>
  <c r="O416" i="9"/>
  <c r="M416" i="9"/>
  <c r="O415" i="9"/>
  <c r="M415" i="9"/>
  <c r="O414" i="9"/>
  <c r="M414" i="9"/>
  <c r="O413" i="9"/>
  <c r="M413" i="9"/>
  <c r="O412" i="9"/>
  <c r="M412" i="9"/>
  <c r="O411" i="9"/>
  <c r="M411" i="9"/>
  <c r="O410" i="9"/>
  <c r="M410" i="9"/>
  <c r="O409" i="9"/>
  <c r="P409" i="9" s="1"/>
  <c r="Q409" i="9" s="1"/>
  <c r="M409" i="9"/>
  <c r="N409" i="9" s="1"/>
  <c r="G409" i="9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F409" i="9"/>
  <c r="O394" i="9"/>
  <c r="M394" i="9"/>
  <c r="O393" i="9"/>
  <c r="M393" i="9"/>
  <c r="O392" i="9"/>
  <c r="M392" i="9"/>
  <c r="O391" i="9"/>
  <c r="M391" i="9"/>
  <c r="O390" i="9"/>
  <c r="M390" i="9"/>
  <c r="O389" i="9"/>
  <c r="M389" i="9"/>
  <c r="O388" i="9"/>
  <c r="M388" i="9"/>
  <c r="O387" i="9"/>
  <c r="M387" i="9"/>
  <c r="O386" i="9"/>
  <c r="M386" i="9"/>
  <c r="O385" i="9"/>
  <c r="M385" i="9"/>
  <c r="O384" i="9"/>
  <c r="M384" i="9"/>
  <c r="O383" i="9"/>
  <c r="M383" i="9"/>
  <c r="O382" i="9"/>
  <c r="M382" i="9"/>
  <c r="O381" i="9"/>
  <c r="M381" i="9"/>
  <c r="O380" i="9"/>
  <c r="M380" i="9"/>
  <c r="O379" i="9"/>
  <c r="M379" i="9"/>
  <c r="O378" i="9"/>
  <c r="M378" i="9"/>
  <c r="O377" i="9"/>
  <c r="M377" i="9"/>
  <c r="O376" i="9"/>
  <c r="M376" i="9"/>
  <c r="O375" i="9"/>
  <c r="M375" i="9"/>
  <c r="O374" i="9"/>
  <c r="M374" i="9"/>
  <c r="O373" i="9"/>
  <c r="M373" i="9"/>
  <c r="O372" i="9"/>
  <c r="M372" i="9"/>
  <c r="O371" i="9"/>
  <c r="M371" i="9"/>
  <c r="O370" i="9"/>
  <c r="M370" i="9"/>
  <c r="O369" i="9"/>
  <c r="M369" i="9"/>
  <c r="O368" i="9"/>
  <c r="M368" i="9"/>
  <c r="O367" i="9"/>
  <c r="M367" i="9"/>
  <c r="O366" i="9"/>
  <c r="M366" i="9"/>
  <c r="O365" i="9"/>
  <c r="P365" i="9" s="1"/>
  <c r="Q365" i="9" s="1"/>
  <c r="M365" i="9"/>
  <c r="N365" i="9" s="1"/>
  <c r="G365" i="9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F365" i="9"/>
  <c r="F366" i="9" s="1"/>
  <c r="F367" i="9" s="1"/>
  <c r="O350" i="9"/>
  <c r="M350" i="9"/>
  <c r="O349" i="9"/>
  <c r="M349" i="9"/>
  <c r="O348" i="9"/>
  <c r="M348" i="9"/>
  <c r="O347" i="9"/>
  <c r="M347" i="9"/>
  <c r="O346" i="9"/>
  <c r="M346" i="9"/>
  <c r="O345" i="9"/>
  <c r="M345" i="9"/>
  <c r="O344" i="9"/>
  <c r="M344" i="9"/>
  <c r="O343" i="9"/>
  <c r="M343" i="9"/>
  <c r="O342" i="9"/>
  <c r="M342" i="9"/>
  <c r="O341" i="9"/>
  <c r="M341" i="9"/>
  <c r="O340" i="9"/>
  <c r="M340" i="9"/>
  <c r="O339" i="9"/>
  <c r="M339" i="9"/>
  <c r="O338" i="9"/>
  <c r="M338" i="9"/>
  <c r="O337" i="9"/>
  <c r="M337" i="9"/>
  <c r="O336" i="9"/>
  <c r="M336" i="9"/>
  <c r="O335" i="9"/>
  <c r="M335" i="9"/>
  <c r="O334" i="9"/>
  <c r="M334" i="9"/>
  <c r="O333" i="9"/>
  <c r="M333" i="9"/>
  <c r="O332" i="9"/>
  <c r="M332" i="9"/>
  <c r="O331" i="9"/>
  <c r="M331" i="9"/>
  <c r="O330" i="9"/>
  <c r="M330" i="9"/>
  <c r="O329" i="9"/>
  <c r="M329" i="9"/>
  <c r="O328" i="9"/>
  <c r="M328" i="9"/>
  <c r="O327" i="9"/>
  <c r="M327" i="9"/>
  <c r="O326" i="9"/>
  <c r="M326" i="9"/>
  <c r="O325" i="9"/>
  <c r="M325" i="9"/>
  <c r="O324" i="9"/>
  <c r="M324" i="9"/>
  <c r="O323" i="9"/>
  <c r="M323" i="9"/>
  <c r="O322" i="9"/>
  <c r="M322" i="9"/>
  <c r="O321" i="9"/>
  <c r="P321" i="9" s="1"/>
  <c r="M321" i="9"/>
  <c r="N321" i="9" s="1"/>
  <c r="G321" i="9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F321" i="9"/>
  <c r="F322" i="9" s="1"/>
  <c r="O306" i="9"/>
  <c r="M306" i="9"/>
  <c r="O305" i="9"/>
  <c r="M305" i="9"/>
  <c r="O304" i="9"/>
  <c r="M304" i="9"/>
  <c r="O303" i="9"/>
  <c r="M303" i="9"/>
  <c r="O302" i="9"/>
  <c r="M302" i="9"/>
  <c r="O301" i="9"/>
  <c r="M301" i="9"/>
  <c r="O300" i="9"/>
  <c r="M300" i="9"/>
  <c r="O299" i="9"/>
  <c r="M299" i="9"/>
  <c r="O298" i="9"/>
  <c r="M298" i="9"/>
  <c r="O297" i="9"/>
  <c r="M297" i="9"/>
  <c r="O296" i="9"/>
  <c r="M296" i="9"/>
  <c r="O295" i="9"/>
  <c r="M295" i="9"/>
  <c r="O294" i="9"/>
  <c r="M294" i="9"/>
  <c r="O293" i="9"/>
  <c r="M293" i="9"/>
  <c r="O292" i="9"/>
  <c r="M292" i="9"/>
  <c r="O291" i="9"/>
  <c r="M291" i="9"/>
  <c r="O290" i="9"/>
  <c r="M290" i="9"/>
  <c r="O289" i="9"/>
  <c r="M289" i="9"/>
  <c r="O288" i="9"/>
  <c r="M288" i="9"/>
  <c r="O287" i="9"/>
  <c r="M287" i="9"/>
  <c r="O286" i="9"/>
  <c r="M286" i="9"/>
  <c r="O285" i="9"/>
  <c r="M285" i="9"/>
  <c r="O284" i="9"/>
  <c r="M284" i="9"/>
  <c r="O283" i="9"/>
  <c r="M283" i="9"/>
  <c r="O282" i="9"/>
  <c r="M282" i="9"/>
  <c r="O281" i="9"/>
  <c r="M281" i="9"/>
  <c r="O280" i="9"/>
  <c r="M280" i="9"/>
  <c r="O279" i="9"/>
  <c r="M279" i="9"/>
  <c r="O278" i="9"/>
  <c r="M278" i="9"/>
  <c r="O277" i="9"/>
  <c r="P277" i="9" s="1"/>
  <c r="M277" i="9"/>
  <c r="N277" i="9" s="1"/>
  <c r="G277" i="9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F277" i="9"/>
  <c r="F278" i="9" s="1"/>
  <c r="F279" i="9" s="1"/>
  <c r="F280" i="9" s="1"/>
  <c r="O262" i="9"/>
  <c r="M262" i="9"/>
  <c r="O261" i="9"/>
  <c r="M261" i="9"/>
  <c r="O260" i="9"/>
  <c r="M260" i="9"/>
  <c r="O259" i="9"/>
  <c r="M259" i="9"/>
  <c r="O258" i="9"/>
  <c r="M258" i="9"/>
  <c r="O257" i="9"/>
  <c r="M257" i="9"/>
  <c r="O256" i="9"/>
  <c r="M256" i="9"/>
  <c r="O255" i="9"/>
  <c r="M255" i="9"/>
  <c r="O254" i="9"/>
  <c r="M254" i="9"/>
  <c r="O253" i="9"/>
  <c r="M253" i="9"/>
  <c r="O252" i="9"/>
  <c r="M252" i="9"/>
  <c r="O251" i="9"/>
  <c r="M251" i="9"/>
  <c r="O250" i="9"/>
  <c r="M250" i="9"/>
  <c r="O249" i="9"/>
  <c r="M249" i="9"/>
  <c r="O248" i="9"/>
  <c r="M248" i="9"/>
  <c r="O247" i="9"/>
  <c r="M247" i="9"/>
  <c r="O246" i="9"/>
  <c r="M246" i="9"/>
  <c r="O245" i="9"/>
  <c r="M245" i="9"/>
  <c r="O244" i="9"/>
  <c r="M244" i="9"/>
  <c r="O243" i="9"/>
  <c r="M243" i="9"/>
  <c r="O242" i="9"/>
  <c r="M242" i="9"/>
  <c r="O241" i="9"/>
  <c r="M241" i="9"/>
  <c r="O240" i="9"/>
  <c r="M240" i="9"/>
  <c r="O239" i="9"/>
  <c r="M239" i="9"/>
  <c r="O238" i="9"/>
  <c r="M238" i="9"/>
  <c r="O237" i="9"/>
  <c r="M237" i="9"/>
  <c r="O236" i="9"/>
  <c r="M236" i="9"/>
  <c r="O235" i="9"/>
  <c r="M235" i="9"/>
  <c r="O234" i="9"/>
  <c r="M234" i="9"/>
  <c r="O233" i="9"/>
  <c r="P233" i="9" s="1"/>
  <c r="M233" i="9"/>
  <c r="N233" i="9" s="1"/>
  <c r="G233" i="9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F233" i="9"/>
  <c r="O218" i="9"/>
  <c r="M218" i="9"/>
  <c r="O217" i="9"/>
  <c r="M217" i="9"/>
  <c r="O216" i="9"/>
  <c r="M216" i="9"/>
  <c r="O215" i="9"/>
  <c r="M215" i="9"/>
  <c r="O214" i="9"/>
  <c r="M214" i="9"/>
  <c r="O213" i="9"/>
  <c r="M213" i="9"/>
  <c r="O212" i="9"/>
  <c r="M212" i="9"/>
  <c r="O211" i="9"/>
  <c r="M211" i="9"/>
  <c r="O210" i="9"/>
  <c r="M210" i="9"/>
  <c r="O209" i="9"/>
  <c r="M209" i="9"/>
  <c r="O208" i="9"/>
  <c r="M208" i="9"/>
  <c r="O207" i="9"/>
  <c r="M207" i="9"/>
  <c r="O206" i="9"/>
  <c r="M206" i="9"/>
  <c r="O205" i="9"/>
  <c r="M205" i="9"/>
  <c r="O204" i="9"/>
  <c r="M204" i="9"/>
  <c r="O203" i="9"/>
  <c r="M203" i="9"/>
  <c r="O202" i="9"/>
  <c r="M202" i="9"/>
  <c r="O201" i="9"/>
  <c r="M201" i="9"/>
  <c r="O200" i="9"/>
  <c r="M200" i="9"/>
  <c r="O199" i="9"/>
  <c r="M199" i="9"/>
  <c r="O198" i="9"/>
  <c r="M198" i="9"/>
  <c r="O197" i="9"/>
  <c r="M197" i="9"/>
  <c r="O196" i="9"/>
  <c r="M196" i="9"/>
  <c r="O195" i="9"/>
  <c r="M195" i="9"/>
  <c r="O194" i="9"/>
  <c r="M194" i="9"/>
  <c r="O193" i="9"/>
  <c r="M193" i="9"/>
  <c r="O192" i="9"/>
  <c r="M192" i="9"/>
  <c r="O191" i="9"/>
  <c r="M191" i="9"/>
  <c r="O190" i="9"/>
  <c r="M190" i="9"/>
  <c r="O189" i="9"/>
  <c r="P189" i="9" s="1"/>
  <c r="M189" i="9"/>
  <c r="N189" i="9" s="1"/>
  <c r="G189" i="9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F189" i="9"/>
  <c r="O174" i="9"/>
  <c r="M174" i="9"/>
  <c r="O173" i="9"/>
  <c r="M173" i="9"/>
  <c r="O172" i="9"/>
  <c r="M172" i="9"/>
  <c r="O171" i="9"/>
  <c r="M171" i="9"/>
  <c r="O170" i="9"/>
  <c r="M170" i="9"/>
  <c r="O169" i="9"/>
  <c r="M169" i="9"/>
  <c r="O168" i="9"/>
  <c r="M168" i="9"/>
  <c r="O167" i="9"/>
  <c r="M167" i="9"/>
  <c r="O166" i="9"/>
  <c r="M166" i="9"/>
  <c r="O165" i="9"/>
  <c r="M165" i="9"/>
  <c r="O164" i="9"/>
  <c r="M164" i="9"/>
  <c r="O163" i="9"/>
  <c r="M163" i="9"/>
  <c r="O162" i="9"/>
  <c r="M162" i="9"/>
  <c r="O161" i="9"/>
  <c r="M161" i="9"/>
  <c r="O160" i="9"/>
  <c r="M160" i="9"/>
  <c r="O159" i="9"/>
  <c r="M159" i="9"/>
  <c r="O158" i="9"/>
  <c r="M158" i="9"/>
  <c r="O157" i="9"/>
  <c r="M157" i="9"/>
  <c r="O156" i="9"/>
  <c r="M156" i="9"/>
  <c r="O155" i="9"/>
  <c r="M155" i="9"/>
  <c r="O154" i="9"/>
  <c r="M154" i="9"/>
  <c r="O153" i="9"/>
  <c r="M153" i="9"/>
  <c r="O152" i="9"/>
  <c r="M152" i="9"/>
  <c r="O151" i="9"/>
  <c r="M151" i="9"/>
  <c r="O150" i="9"/>
  <c r="M150" i="9"/>
  <c r="O149" i="9"/>
  <c r="M149" i="9"/>
  <c r="O148" i="9"/>
  <c r="M148" i="9"/>
  <c r="O147" i="9"/>
  <c r="M147" i="9"/>
  <c r="O146" i="9"/>
  <c r="M146" i="9"/>
  <c r="O145" i="9"/>
  <c r="P145" i="9" s="1"/>
  <c r="M145" i="9"/>
  <c r="N145" i="9" s="1"/>
  <c r="G145" i="9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F145" i="9"/>
  <c r="H145" i="9" s="1"/>
  <c r="I145" i="9" s="1"/>
  <c r="J145" i="9" s="1"/>
  <c r="O130" i="9"/>
  <c r="M130" i="9"/>
  <c r="O129" i="9"/>
  <c r="M129" i="9"/>
  <c r="O128" i="9"/>
  <c r="M128" i="9"/>
  <c r="O127" i="9"/>
  <c r="M127" i="9"/>
  <c r="O126" i="9"/>
  <c r="M126" i="9"/>
  <c r="O125" i="9"/>
  <c r="M125" i="9"/>
  <c r="O124" i="9"/>
  <c r="M124" i="9"/>
  <c r="O123" i="9"/>
  <c r="M123" i="9"/>
  <c r="O122" i="9"/>
  <c r="M122" i="9"/>
  <c r="O121" i="9"/>
  <c r="M121" i="9"/>
  <c r="O120" i="9"/>
  <c r="M120" i="9"/>
  <c r="O119" i="9"/>
  <c r="M119" i="9"/>
  <c r="O118" i="9"/>
  <c r="M118" i="9"/>
  <c r="O117" i="9"/>
  <c r="M117" i="9"/>
  <c r="O116" i="9"/>
  <c r="M116" i="9"/>
  <c r="O115" i="9"/>
  <c r="M115" i="9"/>
  <c r="O114" i="9"/>
  <c r="M114" i="9"/>
  <c r="O113" i="9"/>
  <c r="M113" i="9"/>
  <c r="O112" i="9"/>
  <c r="M112" i="9"/>
  <c r="O111" i="9"/>
  <c r="M111" i="9"/>
  <c r="O110" i="9"/>
  <c r="M110" i="9"/>
  <c r="O109" i="9"/>
  <c r="M109" i="9"/>
  <c r="O108" i="9"/>
  <c r="M108" i="9"/>
  <c r="O107" i="9"/>
  <c r="M107" i="9"/>
  <c r="O106" i="9"/>
  <c r="M106" i="9"/>
  <c r="O105" i="9"/>
  <c r="M105" i="9"/>
  <c r="O104" i="9"/>
  <c r="M104" i="9"/>
  <c r="O103" i="9"/>
  <c r="M103" i="9"/>
  <c r="O102" i="9"/>
  <c r="M102" i="9"/>
  <c r="O101" i="9"/>
  <c r="P101" i="9" s="1"/>
  <c r="M101" i="9"/>
  <c r="N101" i="9" s="1"/>
  <c r="G101" i="9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F101" i="9"/>
  <c r="H101" i="9" s="1"/>
  <c r="I101" i="9" s="1"/>
  <c r="J101" i="9" s="1"/>
  <c r="O86" i="9"/>
  <c r="M86" i="9"/>
  <c r="O85" i="9"/>
  <c r="M85" i="9"/>
  <c r="O84" i="9"/>
  <c r="M84" i="9"/>
  <c r="O83" i="9"/>
  <c r="M83" i="9"/>
  <c r="O82" i="9"/>
  <c r="M82" i="9"/>
  <c r="O81" i="9"/>
  <c r="M81" i="9"/>
  <c r="O80" i="9"/>
  <c r="M80" i="9"/>
  <c r="O79" i="9"/>
  <c r="M79" i="9"/>
  <c r="O78" i="9"/>
  <c r="M78" i="9"/>
  <c r="O77" i="9"/>
  <c r="M77" i="9"/>
  <c r="O76" i="9"/>
  <c r="M76" i="9"/>
  <c r="O75" i="9"/>
  <c r="M75" i="9"/>
  <c r="O74" i="9"/>
  <c r="M74" i="9"/>
  <c r="O73" i="9"/>
  <c r="M73" i="9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P57" i="9" s="1"/>
  <c r="M57" i="9"/>
  <c r="N57" i="9" s="1"/>
  <c r="G57" i="9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F57" i="9"/>
  <c r="H57" i="9" s="1"/>
  <c r="I57" i="9" s="1"/>
  <c r="J57" i="9" s="1"/>
  <c r="L89" i="9" s="1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P14" i="9" s="1"/>
  <c r="M14" i="9"/>
  <c r="N14" i="9" s="1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F14" i="9"/>
  <c r="H14" i="9" s="1"/>
  <c r="I14" i="9" s="1"/>
  <c r="J14" i="9" s="1"/>
  <c r="O438" i="8"/>
  <c r="M438" i="8"/>
  <c r="O437" i="8"/>
  <c r="M437" i="8"/>
  <c r="O436" i="8"/>
  <c r="M436" i="8"/>
  <c r="O435" i="8"/>
  <c r="M435" i="8"/>
  <c r="O434" i="8"/>
  <c r="M434" i="8"/>
  <c r="O433" i="8"/>
  <c r="M433" i="8"/>
  <c r="O432" i="8"/>
  <c r="M432" i="8"/>
  <c r="O431" i="8"/>
  <c r="M431" i="8"/>
  <c r="O430" i="8"/>
  <c r="M430" i="8"/>
  <c r="O429" i="8"/>
  <c r="M429" i="8"/>
  <c r="O428" i="8"/>
  <c r="M428" i="8"/>
  <c r="O427" i="8"/>
  <c r="M427" i="8"/>
  <c r="O426" i="8"/>
  <c r="M426" i="8"/>
  <c r="O425" i="8"/>
  <c r="M425" i="8"/>
  <c r="O424" i="8"/>
  <c r="M424" i="8"/>
  <c r="O423" i="8"/>
  <c r="M423" i="8"/>
  <c r="O422" i="8"/>
  <c r="M422" i="8"/>
  <c r="O421" i="8"/>
  <c r="M421" i="8"/>
  <c r="O420" i="8"/>
  <c r="M420" i="8"/>
  <c r="O419" i="8"/>
  <c r="M419" i="8"/>
  <c r="O418" i="8"/>
  <c r="M418" i="8"/>
  <c r="O417" i="8"/>
  <c r="M417" i="8"/>
  <c r="O416" i="8"/>
  <c r="M416" i="8"/>
  <c r="O415" i="8"/>
  <c r="M415" i="8"/>
  <c r="O414" i="8"/>
  <c r="M414" i="8"/>
  <c r="O413" i="8"/>
  <c r="M413" i="8"/>
  <c r="O412" i="8"/>
  <c r="M412" i="8"/>
  <c r="O411" i="8"/>
  <c r="M411" i="8"/>
  <c r="O410" i="8"/>
  <c r="M410" i="8"/>
  <c r="O409" i="8"/>
  <c r="P409" i="8" s="1"/>
  <c r="M409" i="8"/>
  <c r="N409" i="8" s="1"/>
  <c r="G409" i="8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F409" i="8"/>
  <c r="O394" i="8"/>
  <c r="M394" i="8"/>
  <c r="O393" i="8"/>
  <c r="M393" i="8"/>
  <c r="O392" i="8"/>
  <c r="M392" i="8"/>
  <c r="O391" i="8"/>
  <c r="M391" i="8"/>
  <c r="O390" i="8"/>
  <c r="M390" i="8"/>
  <c r="O389" i="8"/>
  <c r="M389" i="8"/>
  <c r="O388" i="8"/>
  <c r="M388" i="8"/>
  <c r="O387" i="8"/>
  <c r="M387" i="8"/>
  <c r="O386" i="8"/>
  <c r="M386" i="8"/>
  <c r="O385" i="8"/>
  <c r="M385" i="8"/>
  <c r="O384" i="8"/>
  <c r="M384" i="8"/>
  <c r="O383" i="8"/>
  <c r="M383" i="8"/>
  <c r="O382" i="8"/>
  <c r="M382" i="8"/>
  <c r="O381" i="8"/>
  <c r="M381" i="8"/>
  <c r="O380" i="8"/>
  <c r="M380" i="8"/>
  <c r="O379" i="8"/>
  <c r="M379" i="8"/>
  <c r="O378" i="8"/>
  <c r="M378" i="8"/>
  <c r="O377" i="8"/>
  <c r="M377" i="8"/>
  <c r="O376" i="8"/>
  <c r="M376" i="8"/>
  <c r="O375" i="8"/>
  <c r="M375" i="8"/>
  <c r="O374" i="8"/>
  <c r="M374" i="8"/>
  <c r="O373" i="8"/>
  <c r="M373" i="8"/>
  <c r="O372" i="8"/>
  <c r="M372" i="8"/>
  <c r="O371" i="8"/>
  <c r="M371" i="8"/>
  <c r="O370" i="8"/>
  <c r="M370" i="8"/>
  <c r="O369" i="8"/>
  <c r="M369" i="8"/>
  <c r="O368" i="8"/>
  <c r="M368" i="8"/>
  <c r="O367" i="8"/>
  <c r="M367" i="8"/>
  <c r="O366" i="8"/>
  <c r="M366" i="8"/>
  <c r="O365" i="8"/>
  <c r="P365" i="8" s="1"/>
  <c r="M365" i="8"/>
  <c r="N365" i="8" s="1"/>
  <c r="G365" i="8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F365" i="8"/>
  <c r="F366" i="8" s="1"/>
  <c r="O350" i="8"/>
  <c r="M350" i="8"/>
  <c r="O349" i="8"/>
  <c r="M349" i="8"/>
  <c r="O348" i="8"/>
  <c r="M348" i="8"/>
  <c r="O347" i="8"/>
  <c r="M347" i="8"/>
  <c r="O346" i="8"/>
  <c r="M346" i="8"/>
  <c r="O345" i="8"/>
  <c r="M345" i="8"/>
  <c r="O344" i="8"/>
  <c r="M344" i="8"/>
  <c r="O343" i="8"/>
  <c r="M343" i="8"/>
  <c r="O342" i="8"/>
  <c r="M342" i="8"/>
  <c r="O341" i="8"/>
  <c r="M341" i="8"/>
  <c r="O340" i="8"/>
  <c r="M340" i="8"/>
  <c r="O339" i="8"/>
  <c r="M339" i="8"/>
  <c r="O338" i="8"/>
  <c r="M338" i="8"/>
  <c r="O337" i="8"/>
  <c r="M337" i="8"/>
  <c r="O336" i="8"/>
  <c r="M336" i="8"/>
  <c r="O335" i="8"/>
  <c r="M335" i="8"/>
  <c r="O334" i="8"/>
  <c r="M334" i="8"/>
  <c r="O333" i="8"/>
  <c r="M333" i="8"/>
  <c r="O332" i="8"/>
  <c r="M332" i="8"/>
  <c r="O331" i="8"/>
  <c r="M331" i="8"/>
  <c r="O330" i="8"/>
  <c r="M330" i="8"/>
  <c r="O329" i="8"/>
  <c r="M329" i="8"/>
  <c r="O328" i="8"/>
  <c r="M328" i="8"/>
  <c r="O327" i="8"/>
  <c r="M327" i="8"/>
  <c r="O326" i="8"/>
  <c r="M326" i="8"/>
  <c r="O325" i="8"/>
  <c r="M325" i="8"/>
  <c r="O324" i="8"/>
  <c r="M324" i="8"/>
  <c r="O323" i="8"/>
  <c r="M323" i="8"/>
  <c r="O322" i="8"/>
  <c r="M322" i="8"/>
  <c r="O321" i="8"/>
  <c r="P321" i="8" s="1"/>
  <c r="M321" i="8"/>
  <c r="N321" i="8" s="1"/>
  <c r="G321" i="8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F321" i="8"/>
  <c r="H321" i="8" s="1"/>
  <c r="I321" i="8" s="1"/>
  <c r="J321" i="8" s="1"/>
  <c r="M281" i="8"/>
  <c r="O306" i="8"/>
  <c r="M306" i="8"/>
  <c r="O305" i="8"/>
  <c r="M305" i="8"/>
  <c r="O304" i="8"/>
  <c r="M304" i="8"/>
  <c r="O303" i="8"/>
  <c r="M303" i="8"/>
  <c r="O302" i="8"/>
  <c r="M302" i="8"/>
  <c r="O301" i="8"/>
  <c r="M301" i="8"/>
  <c r="O300" i="8"/>
  <c r="M300" i="8"/>
  <c r="O299" i="8"/>
  <c r="M299" i="8"/>
  <c r="O298" i="8"/>
  <c r="M298" i="8"/>
  <c r="O297" i="8"/>
  <c r="M297" i="8"/>
  <c r="O296" i="8"/>
  <c r="M296" i="8"/>
  <c r="O295" i="8"/>
  <c r="M295" i="8"/>
  <c r="O294" i="8"/>
  <c r="M294" i="8"/>
  <c r="O293" i="8"/>
  <c r="M293" i="8"/>
  <c r="O292" i="8"/>
  <c r="M292" i="8"/>
  <c r="O291" i="8"/>
  <c r="M291" i="8"/>
  <c r="O290" i="8"/>
  <c r="M290" i="8"/>
  <c r="O289" i="8"/>
  <c r="M289" i="8"/>
  <c r="O288" i="8"/>
  <c r="M288" i="8"/>
  <c r="O287" i="8"/>
  <c r="M287" i="8"/>
  <c r="O286" i="8"/>
  <c r="M286" i="8"/>
  <c r="O285" i="8"/>
  <c r="M285" i="8"/>
  <c r="O284" i="8"/>
  <c r="M284" i="8"/>
  <c r="O283" i="8"/>
  <c r="M283" i="8"/>
  <c r="O282" i="8"/>
  <c r="M282" i="8"/>
  <c r="O281" i="8"/>
  <c r="O280" i="8"/>
  <c r="M280" i="8"/>
  <c r="O279" i="8"/>
  <c r="M279" i="8"/>
  <c r="O278" i="8"/>
  <c r="M278" i="8"/>
  <c r="O277" i="8"/>
  <c r="P277" i="8" s="1"/>
  <c r="M277" i="8"/>
  <c r="N277" i="8" s="1"/>
  <c r="G277" i="8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F277" i="8"/>
  <c r="M57" i="8"/>
  <c r="N57" i="8" s="1"/>
  <c r="M14" i="7"/>
  <c r="N14" i="7" s="1"/>
  <c r="M413" i="7"/>
  <c r="O438" i="7"/>
  <c r="M438" i="7"/>
  <c r="O437" i="7"/>
  <c r="M437" i="7"/>
  <c r="O436" i="7"/>
  <c r="M436" i="7"/>
  <c r="O435" i="7"/>
  <c r="M435" i="7"/>
  <c r="O434" i="7"/>
  <c r="M434" i="7"/>
  <c r="O433" i="7"/>
  <c r="M433" i="7"/>
  <c r="O432" i="7"/>
  <c r="M432" i="7"/>
  <c r="O431" i="7"/>
  <c r="M431" i="7"/>
  <c r="O430" i="7"/>
  <c r="M430" i="7"/>
  <c r="O429" i="7"/>
  <c r="M429" i="7"/>
  <c r="O428" i="7"/>
  <c r="M428" i="7"/>
  <c r="O427" i="7"/>
  <c r="M427" i="7"/>
  <c r="O426" i="7"/>
  <c r="M426" i="7"/>
  <c r="O425" i="7"/>
  <c r="M425" i="7"/>
  <c r="O424" i="7"/>
  <c r="M424" i="7"/>
  <c r="O423" i="7"/>
  <c r="M423" i="7"/>
  <c r="O422" i="7"/>
  <c r="M422" i="7"/>
  <c r="O421" i="7"/>
  <c r="M421" i="7"/>
  <c r="O420" i="7"/>
  <c r="M420" i="7"/>
  <c r="O419" i="7"/>
  <c r="M419" i="7"/>
  <c r="O418" i="7"/>
  <c r="M418" i="7"/>
  <c r="O417" i="7"/>
  <c r="M417" i="7"/>
  <c r="O416" i="7"/>
  <c r="M416" i="7"/>
  <c r="O415" i="7"/>
  <c r="M415" i="7"/>
  <c r="O414" i="7"/>
  <c r="M414" i="7"/>
  <c r="O413" i="7"/>
  <c r="O412" i="7"/>
  <c r="M412" i="7"/>
  <c r="O411" i="7"/>
  <c r="M411" i="7"/>
  <c r="O410" i="7"/>
  <c r="M410" i="7"/>
  <c r="O409" i="7"/>
  <c r="P409" i="7" s="1"/>
  <c r="M409" i="7"/>
  <c r="N409" i="7" s="1"/>
  <c r="G409" i="7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F409" i="7"/>
  <c r="H409" i="7" s="1"/>
  <c r="I409" i="7" s="1"/>
  <c r="O394" i="7"/>
  <c r="M394" i="7"/>
  <c r="O393" i="7"/>
  <c r="M393" i="7"/>
  <c r="O392" i="7"/>
  <c r="M392" i="7"/>
  <c r="O391" i="7"/>
  <c r="M391" i="7"/>
  <c r="O390" i="7"/>
  <c r="M390" i="7"/>
  <c r="O389" i="7"/>
  <c r="M389" i="7"/>
  <c r="O388" i="7"/>
  <c r="M388" i="7"/>
  <c r="O387" i="7"/>
  <c r="M387" i="7"/>
  <c r="O386" i="7"/>
  <c r="M386" i="7"/>
  <c r="O385" i="7"/>
  <c r="M385" i="7"/>
  <c r="O384" i="7"/>
  <c r="M384" i="7"/>
  <c r="O383" i="7"/>
  <c r="M383" i="7"/>
  <c r="O382" i="7"/>
  <c r="M382" i="7"/>
  <c r="O381" i="7"/>
  <c r="M381" i="7"/>
  <c r="O380" i="7"/>
  <c r="M380" i="7"/>
  <c r="O379" i="7"/>
  <c r="M379" i="7"/>
  <c r="O378" i="7"/>
  <c r="M378" i="7"/>
  <c r="O377" i="7"/>
  <c r="M377" i="7"/>
  <c r="O376" i="7"/>
  <c r="M376" i="7"/>
  <c r="O375" i="7"/>
  <c r="M375" i="7"/>
  <c r="O374" i="7"/>
  <c r="M374" i="7"/>
  <c r="O373" i="7"/>
  <c r="M373" i="7"/>
  <c r="O372" i="7"/>
  <c r="M372" i="7"/>
  <c r="O371" i="7"/>
  <c r="M371" i="7"/>
  <c r="O370" i="7"/>
  <c r="M370" i="7"/>
  <c r="O369" i="7"/>
  <c r="M369" i="7"/>
  <c r="O368" i="7"/>
  <c r="M368" i="7"/>
  <c r="O367" i="7"/>
  <c r="M367" i="7"/>
  <c r="O366" i="7"/>
  <c r="M366" i="7"/>
  <c r="O365" i="7"/>
  <c r="P365" i="7" s="1"/>
  <c r="Q365" i="7" s="1"/>
  <c r="M365" i="7"/>
  <c r="N365" i="7" s="1"/>
  <c r="G365" i="7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F365" i="7"/>
  <c r="F366" i="7" s="1"/>
  <c r="O342" i="7"/>
  <c r="O350" i="7"/>
  <c r="M350" i="7"/>
  <c r="O349" i="7"/>
  <c r="M349" i="7"/>
  <c r="O348" i="7"/>
  <c r="M348" i="7"/>
  <c r="O347" i="7"/>
  <c r="M347" i="7"/>
  <c r="O346" i="7"/>
  <c r="M346" i="7"/>
  <c r="O345" i="7"/>
  <c r="M345" i="7"/>
  <c r="O344" i="7"/>
  <c r="M344" i="7"/>
  <c r="O343" i="7"/>
  <c r="M343" i="7"/>
  <c r="M342" i="7"/>
  <c r="O341" i="7"/>
  <c r="M341" i="7"/>
  <c r="O340" i="7"/>
  <c r="M340" i="7"/>
  <c r="O339" i="7"/>
  <c r="M339" i="7"/>
  <c r="O338" i="7"/>
  <c r="M338" i="7"/>
  <c r="O337" i="7"/>
  <c r="M337" i="7"/>
  <c r="O336" i="7"/>
  <c r="M336" i="7"/>
  <c r="O335" i="7"/>
  <c r="M335" i="7"/>
  <c r="O334" i="7"/>
  <c r="M334" i="7"/>
  <c r="O333" i="7"/>
  <c r="M333" i="7"/>
  <c r="O332" i="7"/>
  <c r="M332" i="7"/>
  <c r="O331" i="7"/>
  <c r="M331" i="7"/>
  <c r="O330" i="7"/>
  <c r="M330" i="7"/>
  <c r="O329" i="7"/>
  <c r="M329" i="7"/>
  <c r="O328" i="7"/>
  <c r="M328" i="7"/>
  <c r="O327" i="7"/>
  <c r="M327" i="7"/>
  <c r="O326" i="7"/>
  <c r="M326" i="7"/>
  <c r="O325" i="7"/>
  <c r="M325" i="7"/>
  <c r="O324" i="7"/>
  <c r="M324" i="7"/>
  <c r="O323" i="7"/>
  <c r="M323" i="7"/>
  <c r="O322" i="7"/>
  <c r="M322" i="7"/>
  <c r="O321" i="7"/>
  <c r="P321" i="7" s="1"/>
  <c r="Q321" i="7" s="1"/>
  <c r="M321" i="7"/>
  <c r="N321" i="7" s="1"/>
  <c r="G321" i="7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F321" i="7"/>
  <c r="F322" i="7" s="1"/>
  <c r="O306" i="7"/>
  <c r="M306" i="7"/>
  <c r="O305" i="7"/>
  <c r="M305" i="7"/>
  <c r="O304" i="7"/>
  <c r="M304" i="7"/>
  <c r="O303" i="7"/>
  <c r="M303" i="7"/>
  <c r="O302" i="7"/>
  <c r="M302" i="7"/>
  <c r="O301" i="7"/>
  <c r="M301" i="7"/>
  <c r="O300" i="7"/>
  <c r="M300" i="7"/>
  <c r="O299" i="7"/>
  <c r="M299" i="7"/>
  <c r="O298" i="7"/>
  <c r="M298" i="7"/>
  <c r="O297" i="7"/>
  <c r="M297" i="7"/>
  <c r="O296" i="7"/>
  <c r="M296" i="7"/>
  <c r="O295" i="7"/>
  <c r="M295" i="7"/>
  <c r="O294" i="7"/>
  <c r="M294" i="7"/>
  <c r="O293" i="7"/>
  <c r="M293" i="7"/>
  <c r="O292" i="7"/>
  <c r="M292" i="7"/>
  <c r="O291" i="7"/>
  <c r="M291" i="7"/>
  <c r="O290" i="7"/>
  <c r="M290" i="7"/>
  <c r="O289" i="7"/>
  <c r="M289" i="7"/>
  <c r="O288" i="7"/>
  <c r="M288" i="7"/>
  <c r="O287" i="7"/>
  <c r="M287" i="7"/>
  <c r="O286" i="7"/>
  <c r="M286" i="7"/>
  <c r="O285" i="7"/>
  <c r="M285" i="7"/>
  <c r="O284" i="7"/>
  <c r="M284" i="7"/>
  <c r="O283" i="7"/>
  <c r="M283" i="7"/>
  <c r="O282" i="7"/>
  <c r="M282" i="7"/>
  <c r="O281" i="7"/>
  <c r="M281" i="7"/>
  <c r="O280" i="7"/>
  <c r="M280" i="7"/>
  <c r="O279" i="7"/>
  <c r="M279" i="7"/>
  <c r="O278" i="7"/>
  <c r="M278" i="7"/>
  <c r="O277" i="7"/>
  <c r="P277" i="7" s="1"/>
  <c r="Q277" i="7" s="1"/>
  <c r="M277" i="7"/>
  <c r="N277" i="7" s="1"/>
  <c r="G277" i="7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F277" i="7"/>
  <c r="F278" i="7" s="1"/>
  <c r="O166" i="8"/>
  <c r="O23" i="8"/>
  <c r="O262" i="8"/>
  <c r="M262" i="8"/>
  <c r="O261" i="8"/>
  <c r="M261" i="8"/>
  <c r="O260" i="8"/>
  <c r="M260" i="8"/>
  <c r="O259" i="8"/>
  <c r="M259" i="8"/>
  <c r="O258" i="8"/>
  <c r="M258" i="8"/>
  <c r="O257" i="8"/>
  <c r="M257" i="8"/>
  <c r="O256" i="8"/>
  <c r="M256" i="8"/>
  <c r="O255" i="8"/>
  <c r="M255" i="8"/>
  <c r="O254" i="8"/>
  <c r="M254" i="8"/>
  <c r="O253" i="8"/>
  <c r="M253" i="8"/>
  <c r="O252" i="8"/>
  <c r="M252" i="8"/>
  <c r="O251" i="8"/>
  <c r="M251" i="8"/>
  <c r="O250" i="8"/>
  <c r="M250" i="8"/>
  <c r="O249" i="8"/>
  <c r="M249" i="8"/>
  <c r="O248" i="8"/>
  <c r="M248" i="8"/>
  <c r="O247" i="8"/>
  <c r="M247" i="8"/>
  <c r="O246" i="8"/>
  <c r="M246" i="8"/>
  <c r="O245" i="8"/>
  <c r="M245" i="8"/>
  <c r="O244" i="8"/>
  <c r="M244" i="8"/>
  <c r="O243" i="8"/>
  <c r="M243" i="8"/>
  <c r="O242" i="8"/>
  <c r="M242" i="8"/>
  <c r="O241" i="8"/>
  <c r="M241" i="8"/>
  <c r="O240" i="8"/>
  <c r="M240" i="8"/>
  <c r="O239" i="8"/>
  <c r="M239" i="8"/>
  <c r="O238" i="8"/>
  <c r="M238" i="8"/>
  <c r="O237" i="8"/>
  <c r="M237" i="8"/>
  <c r="O236" i="8"/>
  <c r="M236" i="8"/>
  <c r="O235" i="8"/>
  <c r="M235" i="8"/>
  <c r="O234" i="8"/>
  <c r="M234" i="8"/>
  <c r="O233" i="8"/>
  <c r="P233" i="8" s="1"/>
  <c r="M233" i="8"/>
  <c r="N233" i="8" s="1"/>
  <c r="G233" i="8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F233" i="8"/>
  <c r="O218" i="8"/>
  <c r="M218" i="8"/>
  <c r="O217" i="8"/>
  <c r="M217" i="8"/>
  <c r="O216" i="8"/>
  <c r="M216" i="8"/>
  <c r="O215" i="8"/>
  <c r="M215" i="8"/>
  <c r="O214" i="8"/>
  <c r="M214" i="8"/>
  <c r="O213" i="8"/>
  <c r="M213" i="8"/>
  <c r="O212" i="8"/>
  <c r="M212" i="8"/>
  <c r="O211" i="8"/>
  <c r="M211" i="8"/>
  <c r="O210" i="8"/>
  <c r="M210" i="8"/>
  <c r="O209" i="8"/>
  <c r="M209" i="8"/>
  <c r="O208" i="8"/>
  <c r="M208" i="8"/>
  <c r="O207" i="8"/>
  <c r="M207" i="8"/>
  <c r="O206" i="8"/>
  <c r="M206" i="8"/>
  <c r="O205" i="8"/>
  <c r="M205" i="8"/>
  <c r="O204" i="8"/>
  <c r="M204" i="8"/>
  <c r="O203" i="8"/>
  <c r="M203" i="8"/>
  <c r="O202" i="8"/>
  <c r="M202" i="8"/>
  <c r="O201" i="8"/>
  <c r="M201" i="8"/>
  <c r="O200" i="8"/>
  <c r="M200" i="8"/>
  <c r="O199" i="8"/>
  <c r="M199" i="8"/>
  <c r="O198" i="8"/>
  <c r="M198" i="8"/>
  <c r="O197" i="8"/>
  <c r="M197" i="8"/>
  <c r="O196" i="8"/>
  <c r="M196" i="8"/>
  <c r="O195" i="8"/>
  <c r="M195" i="8"/>
  <c r="O194" i="8"/>
  <c r="M194" i="8"/>
  <c r="O193" i="8"/>
  <c r="M193" i="8"/>
  <c r="O192" i="8"/>
  <c r="M192" i="8"/>
  <c r="O191" i="8"/>
  <c r="M191" i="8"/>
  <c r="O190" i="8"/>
  <c r="M190" i="8"/>
  <c r="O189" i="8"/>
  <c r="P189" i="8" s="1"/>
  <c r="M189" i="8"/>
  <c r="N189" i="8" s="1"/>
  <c r="G189" i="8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F189" i="8"/>
  <c r="F190" i="8" s="1"/>
  <c r="O174" i="8"/>
  <c r="M174" i="8"/>
  <c r="O173" i="8"/>
  <c r="M173" i="8"/>
  <c r="O172" i="8"/>
  <c r="M172" i="8"/>
  <c r="O171" i="8"/>
  <c r="M171" i="8"/>
  <c r="O170" i="8"/>
  <c r="M170" i="8"/>
  <c r="O169" i="8"/>
  <c r="M169" i="8"/>
  <c r="O168" i="8"/>
  <c r="M168" i="8"/>
  <c r="O167" i="8"/>
  <c r="M167" i="8"/>
  <c r="M166" i="8"/>
  <c r="O165" i="8"/>
  <c r="M165" i="8"/>
  <c r="O164" i="8"/>
  <c r="M164" i="8"/>
  <c r="O163" i="8"/>
  <c r="M163" i="8"/>
  <c r="O162" i="8"/>
  <c r="M162" i="8"/>
  <c r="O161" i="8"/>
  <c r="M161" i="8"/>
  <c r="O160" i="8"/>
  <c r="M160" i="8"/>
  <c r="O159" i="8"/>
  <c r="M159" i="8"/>
  <c r="O158" i="8"/>
  <c r="M158" i="8"/>
  <c r="O157" i="8"/>
  <c r="M157" i="8"/>
  <c r="O156" i="8"/>
  <c r="M156" i="8"/>
  <c r="O155" i="8"/>
  <c r="M155" i="8"/>
  <c r="O154" i="8"/>
  <c r="M154" i="8"/>
  <c r="O153" i="8"/>
  <c r="M153" i="8"/>
  <c r="O152" i="8"/>
  <c r="M152" i="8"/>
  <c r="O151" i="8"/>
  <c r="M151" i="8"/>
  <c r="O150" i="8"/>
  <c r="M150" i="8"/>
  <c r="O149" i="8"/>
  <c r="M149" i="8"/>
  <c r="O148" i="8"/>
  <c r="M148" i="8"/>
  <c r="O147" i="8"/>
  <c r="M147" i="8"/>
  <c r="O146" i="8"/>
  <c r="M146" i="8"/>
  <c r="O145" i="8"/>
  <c r="P145" i="8" s="1"/>
  <c r="M145" i="8"/>
  <c r="N145" i="8" s="1"/>
  <c r="G145" i="8"/>
  <c r="G146" i="8" s="1"/>
  <c r="G147" i="8" s="1"/>
  <c r="F145" i="8"/>
  <c r="O130" i="8"/>
  <c r="M130" i="8"/>
  <c r="O129" i="8"/>
  <c r="M129" i="8"/>
  <c r="O128" i="8"/>
  <c r="M128" i="8"/>
  <c r="O127" i="8"/>
  <c r="M127" i="8"/>
  <c r="O126" i="8"/>
  <c r="M126" i="8"/>
  <c r="O125" i="8"/>
  <c r="M125" i="8"/>
  <c r="O124" i="8"/>
  <c r="M124" i="8"/>
  <c r="O123" i="8"/>
  <c r="M123" i="8"/>
  <c r="O122" i="8"/>
  <c r="M122" i="8"/>
  <c r="O121" i="8"/>
  <c r="M121" i="8"/>
  <c r="O120" i="8"/>
  <c r="M120" i="8"/>
  <c r="O119" i="8"/>
  <c r="M119" i="8"/>
  <c r="O118" i="8"/>
  <c r="M118" i="8"/>
  <c r="O117" i="8"/>
  <c r="M117" i="8"/>
  <c r="O116" i="8"/>
  <c r="M116" i="8"/>
  <c r="O115" i="8"/>
  <c r="M115" i="8"/>
  <c r="O114" i="8"/>
  <c r="M114" i="8"/>
  <c r="O113" i="8"/>
  <c r="M113" i="8"/>
  <c r="O112" i="8"/>
  <c r="M112" i="8"/>
  <c r="O111" i="8"/>
  <c r="M111" i="8"/>
  <c r="O110" i="8"/>
  <c r="M110" i="8"/>
  <c r="O109" i="8"/>
  <c r="M109" i="8"/>
  <c r="O108" i="8"/>
  <c r="M108" i="8"/>
  <c r="O107" i="8"/>
  <c r="M107" i="8"/>
  <c r="O106" i="8"/>
  <c r="M106" i="8"/>
  <c r="O105" i="8"/>
  <c r="M105" i="8"/>
  <c r="O104" i="8"/>
  <c r="M104" i="8"/>
  <c r="O103" i="8"/>
  <c r="M103" i="8"/>
  <c r="O102" i="8"/>
  <c r="M102" i="8"/>
  <c r="O101" i="8"/>
  <c r="P101" i="8" s="1"/>
  <c r="M101" i="8"/>
  <c r="N101" i="8" s="1"/>
  <c r="G101" i="8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F101" i="8"/>
  <c r="O86" i="8"/>
  <c r="M86" i="8"/>
  <c r="O85" i="8"/>
  <c r="M85" i="8"/>
  <c r="O84" i="8"/>
  <c r="M84" i="8"/>
  <c r="O83" i="8"/>
  <c r="M83" i="8"/>
  <c r="O82" i="8"/>
  <c r="M82" i="8"/>
  <c r="O81" i="8"/>
  <c r="M81" i="8"/>
  <c r="O80" i="8"/>
  <c r="M80" i="8"/>
  <c r="O79" i="8"/>
  <c r="M79" i="8"/>
  <c r="O78" i="8"/>
  <c r="M78" i="8"/>
  <c r="O77" i="8"/>
  <c r="M77" i="8"/>
  <c r="O76" i="8"/>
  <c r="M76" i="8"/>
  <c r="O75" i="8"/>
  <c r="M75" i="8"/>
  <c r="O74" i="8"/>
  <c r="M74" i="8"/>
  <c r="O73" i="8"/>
  <c r="M73" i="8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P57" i="8" s="1"/>
  <c r="G57" i="8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F57" i="8"/>
  <c r="H57" i="8" s="1"/>
  <c r="I57" i="8" s="1"/>
  <c r="J57" i="8" s="1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4" i="8"/>
  <c r="G14" i="8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F14" i="8"/>
  <c r="F15" i="8" s="1"/>
  <c r="O262" i="7"/>
  <c r="M262" i="7"/>
  <c r="O261" i="7"/>
  <c r="M261" i="7"/>
  <c r="O260" i="7"/>
  <c r="M260" i="7"/>
  <c r="O259" i="7"/>
  <c r="M259" i="7"/>
  <c r="O258" i="7"/>
  <c r="M258" i="7"/>
  <c r="O257" i="7"/>
  <c r="M257" i="7"/>
  <c r="O256" i="7"/>
  <c r="M256" i="7"/>
  <c r="O255" i="7"/>
  <c r="M255" i="7"/>
  <c r="O254" i="7"/>
  <c r="M254" i="7"/>
  <c r="O253" i="7"/>
  <c r="M253" i="7"/>
  <c r="O252" i="7"/>
  <c r="M252" i="7"/>
  <c r="O251" i="7"/>
  <c r="M251" i="7"/>
  <c r="O250" i="7"/>
  <c r="M250" i="7"/>
  <c r="O249" i="7"/>
  <c r="M249" i="7"/>
  <c r="O248" i="7"/>
  <c r="M248" i="7"/>
  <c r="O247" i="7"/>
  <c r="M247" i="7"/>
  <c r="O246" i="7"/>
  <c r="M246" i="7"/>
  <c r="O245" i="7"/>
  <c r="M245" i="7"/>
  <c r="O244" i="7"/>
  <c r="M244" i="7"/>
  <c r="O243" i="7"/>
  <c r="M243" i="7"/>
  <c r="O242" i="7"/>
  <c r="M242" i="7"/>
  <c r="O241" i="7"/>
  <c r="M241" i="7"/>
  <c r="O240" i="7"/>
  <c r="M240" i="7"/>
  <c r="O239" i="7"/>
  <c r="M239" i="7"/>
  <c r="O238" i="7"/>
  <c r="M238" i="7"/>
  <c r="O237" i="7"/>
  <c r="M237" i="7"/>
  <c r="O236" i="7"/>
  <c r="M236" i="7"/>
  <c r="O235" i="7"/>
  <c r="M235" i="7"/>
  <c r="O234" i="7"/>
  <c r="M234" i="7"/>
  <c r="O233" i="7"/>
  <c r="P233" i="7" s="1"/>
  <c r="Q233" i="7" s="1"/>
  <c r="M233" i="7"/>
  <c r="N233" i="7" s="1"/>
  <c r="G233" i="7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F233" i="7"/>
  <c r="O218" i="7"/>
  <c r="M218" i="7"/>
  <c r="O217" i="7"/>
  <c r="M217" i="7"/>
  <c r="O216" i="7"/>
  <c r="M216" i="7"/>
  <c r="O215" i="7"/>
  <c r="M215" i="7"/>
  <c r="O214" i="7"/>
  <c r="M214" i="7"/>
  <c r="O213" i="7"/>
  <c r="M213" i="7"/>
  <c r="O212" i="7"/>
  <c r="M212" i="7"/>
  <c r="O211" i="7"/>
  <c r="M211" i="7"/>
  <c r="O210" i="7"/>
  <c r="M210" i="7"/>
  <c r="O209" i="7"/>
  <c r="M209" i="7"/>
  <c r="O208" i="7"/>
  <c r="M208" i="7"/>
  <c r="O207" i="7"/>
  <c r="M207" i="7"/>
  <c r="O206" i="7"/>
  <c r="M206" i="7"/>
  <c r="O205" i="7"/>
  <c r="M205" i="7"/>
  <c r="O204" i="7"/>
  <c r="M204" i="7"/>
  <c r="O203" i="7"/>
  <c r="M203" i="7"/>
  <c r="O202" i="7"/>
  <c r="M202" i="7"/>
  <c r="O201" i="7"/>
  <c r="M201" i="7"/>
  <c r="O200" i="7"/>
  <c r="M200" i="7"/>
  <c r="O199" i="7"/>
  <c r="M199" i="7"/>
  <c r="O198" i="7"/>
  <c r="M198" i="7"/>
  <c r="O197" i="7"/>
  <c r="M197" i="7"/>
  <c r="O196" i="7"/>
  <c r="M196" i="7"/>
  <c r="O195" i="7"/>
  <c r="M195" i="7"/>
  <c r="O194" i="7"/>
  <c r="M194" i="7"/>
  <c r="O193" i="7"/>
  <c r="M193" i="7"/>
  <c r="O192" i="7"/>
  <c r="M192" i="7"/>
  <c r="O191" i="7"/>
  <c r="M191" i="7"/>
  <c r="O190" i="7"/>
  <c r="M190" i="7"/>
  <c r="O189" i="7"/>
  <c r="P189" i="7" s="1"/>
  <c r="Q189" i="7" s="1"/>
  <c r="M189" i="7"/>
  <c r="N189" i="7" s="1"/>
  <c r="G189" i="7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F189" i="7"/>
  <c r="O174" i="7"/>
  <c r="M174" i="7"/>
  <c r="O173" i="7"/>
  <c r="M173" i="7"/>
  <c r="O172" i="7"/>
  <c r="M172" i="7"/>
  <c r="O171" i="7"/>
  <c r="M171" i="7"/>
  <c r="O170" i="7"/>
  <c r="M170" i="7"/>
  <c r="O169" i="7"/>
  <c r="M169" i="7"/>
  <c r="O168" i="7"/>
  <c r="M168" i="7"/>
  <c r="O167" i="7"/>
  <c r="M167" i="7"/>
  <c r="O166" i="7"/>
  <c r="M166" i="7"/>
  <c r="O165" i="7"/>
  <c r="M165" i="7"/>
  <c r="O164" i="7"/>
  <c r="M164" i="7"/>
  <c r="O163" i="7"/>
  <c r="M163" i="7"/>
  <c r="O162" i="7"/>
  <c r="M162" i="7"/>
  <c r="O161" i="7"/>
  <c r="M161" i="7"/>
  <c r="O160" i="7"/>
  <c r="M160" i="7"/>
  <c r="O159" i="7"/>
  <c r="M159" i="7"/>
  <c r="O158" i="7"/>
  <c r="M158" i="7"/>
  <c r="O157" i="7"/>
  <c r="M157" i="7"/>
  <c r="O156" i="7"/>
  <c r="M156" i="7"/>
  <c r="O155" i="7"/>
  <c r="M155" i="7"/>
  <c r="O154" i="7"/>
  <c r="M154" i="7"/>
  <c r="O153" i="7"/>
  <c r="M153" i="7"/>
  <c r="O152" i="7"/>
  <c r="M152" i="7"/>
  <c r="O151" i="7"/>
  <c r="M151" i="7"/>
  <c r="O150" i="7"/>
  <c r="M150" i="7"/>
  <c r="O149" i="7"/>
  <c r="M149" i="7"/>
  <c r="O148" i="7"/>
  <c r="M148" i="7"/>
  <c r="O147" i="7"/>
  <c r="M147" i="7"/>
  <c r="O146" i="7"/>
  <c r="M146" i="7"/>
  <c r="O145" i="7"/>
  <c r="P145" i="7" s="1"/>
  <c r="Q145" i="7" s="1"/>
  <c r="M145" i="7"/>
  <c r="N145" i="7" s="1"/>
  <c r="G145" i="7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F145" i="7"/>
  <c r="H145" i="7" s="1"/>
  <c r="I145" i="7" s="1"/>
  <c r="J145" i="7" s="1"/>
  <c r="O130" i="7"/>
  <c r="M130" i="7"/>
  <c r="O129" i="7"/>
  <c r="M129" i="7"/>
  <c r="O128" i="7"/>
  <c r="M128" i="7"/>
  <c r="O127" i="7"/>
  <c r="M127" i="7"/>
  <c r="O126" i="7"/>
  <c r="M126" i="7"/>
  <c r="O125" i="7"/>
  <c r="M125" i="7"/>
  <c r="O124" i="7"/>
  <c r="M124" i="7"/>
  <c r="O123" i="7"/>
  <c r="M123" i="7"/>
  <c r="O122" i="7"/>
  <c r="M122" i="7"/>
  <c r="O121" i="7"/>
  <c r="M121" i="7"/>
  <c r="O120" i="7"/>
  <c r="M120" i="7"/>
  <c r="O119" i="7"/>
  <c r="M119" i="7"/>
  <c r="O118" i="7"/>
  <c r="M118" i="7"/>
  <c r="O117" i="7"/>
  <c r="M117" i="7"/>
  <c r="O116" i="7"/>
  <c r="M116" i="7"/>
  <c r="O115" i="7"/>
  <c r="M115" i="7"/>
  <c r="O114" i="7"/>
  <c r="M114" i="7"/>
  <c r="O113" i="7"/>
  <c r="M113" i="7"/>
  <c r="O112" i="7"/>
  <c r="M112" i="7"/>
  <c r="O111" i="7"/>
  <c r="M111" i="7"/>
  <c r="O110" i="7"/>
  <c r="M110" i="7"/>
  <c r="O109" i="7"/>
  <c r="M109" i="7"/>
  <c r="O108" i="7"/>
  <c r="M108" i="7"/>
  <c r="O107" i="7"/>
  <c r="M107" i="7"/>
  <c r="O106" i="7"/>
  <c r="M106" i="7"/>
  <c r="O105" i="7"/>
  <c r="M105" i="7"/>
  <c r="O104" i="7"/>
  <c r="M104" i="7"/>
  <c r="O103" i="7"/>
  <c r="M103" i="7"/>
  <c r="O102" i="7"/>
  <c r="M102" i="7"/>
  <c r="O101" i="7"/>
  <c r="P101" i="7" s="1"/>
  <c r="M101" i="7"/>
  <c r="N101" i="7" s="1"/>
  <c r="G101" i="7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F101" i="7"/>
  <c r="O86" i="7"/>
  <c r="M86" i="7"/>
  <c r="O85" i="7"/>
  <c r="M85" i="7"/>
  <c r="O84" i="7"/>
  <c r="M84" i="7"/>
  <c r="O83" i="7"/>
  <c r="M83" i="7"/>
  <c r="O82" i="7"/>
  <c r="M82" i="7"/>
  <c r="O81" i="7"/>
  <c r="M81" i="7"/>
  <c r="O80" i="7"/>
  <c r="M80" i="7"/>
  <c r="O79" i="7"/>
  <c r="M79" i="7"/>
  <c r="O78" i="7"/>
  <c r="M78" i="7"/>
  <c r="O77" i="7"/>
  <c r="M77" i="7"/>
  <c r="O76" i="7"/>
  <c r="M76" i="7"/>
  <c r="O75" i="7"/>
  <c r="M75" i="7"/>
  <c r="O74" i="7"/>
  <c r="M74" i="7"/>
  <c r="O73" i="7"/>
  <c r="M73" i="7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P57" i="7" s="1"/>
  <c r="M57" i="7"/>
  <c r="N57" i="7" s="1"/>
  <c r="G57" i="7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F57" i="7"/>
  <c r="F58" i="7" s="1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P14" i="7" s="1"/>
  <c r="G14" i="7"/>
  <c r="F14" i="7"/>
  <c r="H14" i="7" s="1"/>
  <c r="AH234" i="7" l="1"/>
  <c r="AH102" i="7"/>
  <c r="AH103" i="7" s="1"/>
  <c r="AH235" i="7"/>
  <c r="AH236" i="7" s="1"/>
  <c r="Q101" i="7"/>
  <c r="AH58" i="7"/>
  <c r="AH59" i="7" s="1"/>
  <c r="AH60" i="7" s="1"/>
  <c r="AH61" i="7" s="1"/>
  <c r="AH62" i="7" s="1"/>
  <c r="AH63" i="7" s="1"/>
  <c r="AH64" i="7" s="1"/>
  <c r="AH65" i="7" s="1"/>
  <c r="AH66" i="7" s="1"/>
  <c r="AJ278" i="7"/>
  <c r="AK278" i="7" s="1"/>
  <c r="H57" i="7"/>
  <c r="I57" i="7" s="1"/>
  <c r="J57" i="7" s="1"/>
  <c r="AB277" i="7"/>
  <c r="AC277" i="7" s="1"/>
  <c r="AD277" i="7" s="1"/>
  <c r="AK101" i="7"/>
  <c r="Z58" i="7"/>
  <c r="AB58" i="7" s="1"/>
  <c r="AC58" i="7" s="1"/>
  <c r="AD58" i="7" s="1"/>
  <c r="Z322" i="7"/>
  <c r="AB322" i="7" s="1"/>
  <c r="AC322" i="7" s="1"/>
  <c r="AD322" i="7" s="1"/>
  <c r="AB365" i="7"/>
  <c r="AC365" i="7" s="1"/>
  <c r="AD365" i="7" s="1"/>
  <c r="AB190" i="7"/>
  <c r="AB233" i="7"/>
  <c r="AC233" i="7" s="1"/>
  <c r="AD233" i="7" s="1"/>
  <c r="AB409" i="7"/>
  <c r="AC409" i="7" s="1"/>
  <c r="AD409" i="7" s="1"/>
  <c r="AH15" i="7"/>
  <c r="AH16" i="7" s="1"/>
  <c r="AH17" i="7" s="1"/>
  <c r="AH18" i="7" s="1"/>
  <c r="AH19" i="7" s="1"/>
  <c r="AH20" i="7" s="1"/>
  <c r="AH21" i="7" s="1"/>
  <c r="AH22" i="7" s="1"/>
  <c r="AH23" i="7" s="1"/>
  <c r="AJ190" i="7"/>
  <c r="AK190" i="7" s="1"/>
  <c r="AJ58" i="7"/>
  <c r="AH278" i="7"/>
  <c r="AH279" i="7" s="1"/>
  <c r="AH280" i="7" s="1"/>
  <c r="AH281" i="7" s="1"/>
  <c r="AH282" i="7" s="1"/>
  <c r="AH283" i="7" s="1"/>
  <c r="AH284" i="7" s="1"/>
  <c r="AH285" i="7" s="1"/>
  <c r="AH286" i="7" s="1"/>
  <c r="AH366" i="7"/>
  <c r="AH367" i="7" s="1"/>
  <c r="AH368" i="7" s="1"/>
  <c r="AH369" i="7" s="1"/>
  <c r="AH370" i="7" s="1"/>
  <c r="AH371" i="7" s="1"/>
  <c r="AH372" i="7" s="1"/>
  <c r="AH373" i="7" s="1"/>
  <c r="AH374" i="7" s="1"/>
  <c r="AH410" i="7"/>
  <c r="AH411" i="7" s="1"/>
  <c r="AH412" i="7" s="1"/>
  <c r="AH413" i="7" s="1"/>
  <c r="AH414" i="7" s="1"/>
  <c r="AH415" i="7" s="1"/>
  <c r="AH416" i="7" s="1"/>
  <c r="AH417" i="7" s="1"/>
  <c r="AH418" i="7" s="1"/>
  <c r="AK14" i="7"/>
  <c r="AH190" i="7"/>
  <c r="AH191" i="7" s="1"/>
  <c r="AH192" i="7" s="1"/>
  <c r="AH193" i="7" s="1"/>
  <c r="AH194" i="7" s="1"/>
  <c r="AH195" i="7" s="1"/>
  <c r="AH196" i="7" s="1"/>
  <c r="AH197" i="7" s="1"/>
  <c r="AH198" i="7" s="1"/>
  <c r="AJ366" i="7"/>
  <c r="N102" i="7"/>
  <c r="N103" i="7" s="1"/>
  <c r="N104" i="7" s="1"/>
  <c r="N105" i="7" s="1"/>
  <c r="N106" i="7" s="1"/>
  <c r="N107" i="7" s="1"/>
  <c r="N108" i="7" s="1"/>
  <c r="N109" i="7" s="1"/>
  <c r="N110" i="7" s="1"/>
  <c r="AJ59" i="7"/>
  <c r="AJ15" i="7"/>
  <c r="Z193" i="7"/>
  <c r="AB192" i="7"/>
  <c r="Z15" i="7"/>
  <c r="AH104" i="7"/>
  <c r="AH105" i="7" s="1"/>
  <c r="AH106" i="7" s="1"/>
  <c r="AH107" i="7" s="1"/>
  <c r="AH108" i="7" s="1"/>
  <c r="AH109" i="7" s="1"/>
  <c r="AH110" i="7" s="1"/>
  <c r="AH146" i="7"/>
  <c r="AH147" i="7" s="1"/>
  <c r="AH148" i="7" s="1"/>
  <c r="AH149" i="7" s="1"/>
  <c r="AH150" i="7" s="1"/>
  <c r="AH151" i="7" s="1"/>
  <c r="AH152" i="7" s="1"/>
  <c r="AH153" i="7" s="1"/>
  <c r="AH154" i="7" s="1"/>
  <c r="AK233" i="7"/>
  <c r="AJ234" i="7"/>
  <c r="AK234" i="7" s="1"/>
  <c r="AH237" i="7"/>
  <c r="AH238" i="7" s="1"/>
  <c r="AH239" i="7" s="1"/>
  <c r="AH240" i="7" s="1"/>
  <c r="AH241" i="7" s="1"/>
  <c r="AH242" i="7" s="1"/>
  <c r="AB191" i="7"/>
  <c r="Z236" i="7"/>
  <c r="AB235" i="7"/>
  <c r="AJ102" i="7"/>
  <c r="Z102" i="7"/>
  <c r="Z146" i="7"/>
  <c r="AB145" i="7"/>
  <c r="AC145" i="7" s="1"/>
  <c r="AD145" i="7" s="1"/>
  <c r="Z279" i="7"/>
  <c r="AB278" i="7"/>
  <c r="Z367" i="7"/>
  <c r="AB366" i="7"/>
  <c r="AJ146" i="7"/>
  <c r="AB189" i="7"/>
  <c r="AC189" i="7" s="1"/>
  <c r="AD189" i="7" s="1"/>
  <c r="AB234" i="7"/>
  <c r="AJ410" i="7"/>
  <c r="AK410" i="7" s="1"/>
  <c r="AJ322" i="7"/>
  <c r="Z411" i="7"/>
  <c r="AB410" i="7"/>
  <c r="AH322" i="7"/>
  <c r="AH323" i="7" s="1"/>
  <c r="AH324" i="7" s="1"/>
  <c r="AH325" i="7" s="1"/>
  <c r="AH326" i="7" s="1"/>
  <c r="AH327" i="7" s="1"/>
  <c r="AH328" i="7" s="1"/>
  <c r="AH329" i="7" s="1"/>
  <c r="AH330" i="7" s="1"/>
  <c r="N366" i="7"/>
  <c r="N367" i="7" s="1"/>
  <c r="N368" i="7" s="1"/>
  <c r="N369" i="7" s="1"/>
  <c r="N370" i="7" s="1"/>
  <c r="N371" i="7" s="1"/>
  <c r="N372" i="7" s="1"/>
  <c r="N373" i="7" s="1"/>
  <c r="N374" i="7" s="1"/>
  <c r="N322" i="7"/>
  <c r="N323" i="7" s="1"/>
  <c r="N324" i="7" s="1"/>
  <c r="N325" i="7" s="1"/>
  <c r="N326" i="7" s="1"/>
  <c r="N327" i="7" s="1"/>
  <c r="N328" i="7" s="1"/>
  <c r="N329" i="7" s="1"/>
  <c r="N330" i="7" s="1"/>
  <c r="N190" i="7"/>
  <c r="N191" i="7" s="1"/>
  <c r="N192" i="7" s="1"/>
  <c r="N193" i="7" s="1"/>
  <c r="N194" i="7" s="1"/>
  <c r="N195" i="7" s="1"/>
  <c r="N196" i="7" s="1"/>
  <c r="N197" i="7" s="1"/>
  <c r="N198" i="7" s="1"/>
  <c r="N410" i="7"/>
  <c r="N411" i="7" s="1"/>
  <c r="N412" i="7" s="1"/>
  <c r="N413" i="7" s="1"/>
  <c r="N414" i="7" s="1"/>
  <c r="N415" i="7" s="1"/>
  <c r="N416" i="7" s="1"/>
  <c r="N417" i="7" s="1"/>
  <c r="N418" i="7" s="1"/>
  <c r="AJ18" i="9"/>
  <c r="AK17" i="9"/>
  <c r="AH18" i="9"/>
  <c r="AH19" i="9" s="1"/>
  <c r="AH20" i="9" s="1"/>
  <c r="AH21" i="9" s="1"/>
  <c r="AH22" i="9"/>
  <c r="AH23" i="9" s="1"/>
  <c r="AH24" i="9" s="1"/>
  <c r="AH25" i="9" s="1"/>
  <c r="AH26" i="9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H38" i="9" s="1"/>
  <c r="AH39" i="9" s="1"/>
  <c r="AH40" i="9" s="1"/>
  <c r="AH41" i="9" s="1"/>
  <c r="AH42" i="9" s="1"/>
  <c r="Z18" i="9"/>
  <c r="AB17" i="9"/>
  <c r="AK15" i="9"/>
  <c r="AB16" i="9"/>
  <c r="AC16" i="9" s="1"/>
  <c r="AD16" i="9" s="1"/>
  <c r="AK58" i="9"/>
  <c r="AH193" i="9"/>
  <c r="AH194" i="9" s="1"/>
  <c r="AH195" i="9" s="1"/>
  <c r="AH196" i="9" s="1"/>
  <c r="AH197" i="9" s="1"/>
  <c r="AH198" i="9" s="1"/>
  <c r="AJ60" i="9"/>
  <c r="Z102" i="9"/>
  <c r="AB101" i="9"/>
  <c r="AC101" i="9" s="1"/>
  <c r="AD101" i="9" s="1"/>
  <c r="AJ193" i="9"/>
  <c r="Z279" i="9"/>
  <c r="AB278" i="9"/>
  <c r="AC278" i="9" s="1"/>
  <c r="AD278" i="9" s="1"/>
  <c r="AJ102" i="9"/>
  <c r="AK57" i="9"/>
  <c r="Z58" i="9"/>
  <c r="AB57" i="9"/>
  <c r="AC57" i="9" s="1"/>
  <c r="AD57" i="9" s="1"/>
  <c r="AJ59" i="9"/>
  <c r="Z147" i="9"/>
  <c r="AB146" i="9"/>
  <c r="AC146" i="9" s="1"/>
  <c r="AD146" i="9" s="1"/>
  <c r="AK277" i="9"/>
  <c r="AJ278" i="9"/>
  <c r="AH103" i="9"/>
  <c r="AH104" i="9" s="1"/>
  <c r="AH105" i="9" s="1"/>
  <c r="AH106" i="9" s="1"/>
  <c r="AH107" i="9" s="1"/>
  <c r="AH108" i="9" s="1"/>
  <c r="AH109" i="9" s="1"/>
  <c r="AH110" i="9" s="1"/>
  <c r="AK145" i="9"/>
  <c r="AH146" i="9"/>
  <c r="AH147" i="9" s="1"/>
  <c r="AH148" i="9" s="1"/>
  <c r="AH149" i="9" s="1"/>
  <c r="AH150" i="9" s="1"/>
  <c r="AH151" i="9" s="1"/>
  <c r="AH152" i="9" s="1"/>
  <c r="AH153" i="9" s="1"/>
  <c r="AH154" i="9" s="1"/>
  <c r="AK189" i="9"/>
  <c r="AH190" i="9"/>
  <c r="AH191" i="9" s="1"/>
  <c r="AK191" i="9" s="1"/>
  <c r="AH237" i="9"/>
  <c r="AH238" i="9" s="1"/>
  <c r="AH239" i="9" s="1"/>
  <c r="AH240" i="9"/>
  <c r="AH241" i="9" s="1"/>
  <c r="AH242" i="9" s="1"/>
  <c r="AH59" i="9"/>
  <c r="AH60" i="9" s="1"/>
  <c r="AH61" i="9" s="1"/>
  <c r="AH62" i="9" s="1"/>
  <c r="AH63" i="9" s="1"/>
  <c r="AH64" i="9" s="1"/>
  <c r="AH65" i="9" s="1"/>
  <c r="AH66" i="9" s="1"/>
  <c r="AB322" i="9"/>
  <c r="AC322" i="9" s="1"/>
  <c r="AD322" i="9" s="1"/>
  <c r="Z323" i="9"/>
  <c r="AH192" i="9"/>
  <c r="AK192" i="9" s="1"/>
  <c r="AH236" i="9"/>
  <c r="AJ147" i="9"/>
  <c r="AK234" i="9"/>
  <c r="AH322" i="9"/>
  <c r="AH323" i="9" s="1"/>
  <c r="AH324" i="9" s="1"/>
  <c r="AH325" i="9" s="1"/>
  <c r="AH326" i="9" s="1"/>
  <c r="AH327" i="9" s="1"/>
  <c r="AH328" i="9" s="1"/>
  <c r="AH329" i="9" s="1"/>
  <c r="AH330" i="9" s="1"/>
  <c r="Z190" i="9"/>
  <c r="Z236" i="9"/>
  <c r="AB235" i="9"/>
  <c r="AH280" i="9"/>
  <c r="AH413" i="9"/>
  <c r="AH414" i="9" s="1"/>
  <c r="AH415" i="9" s="1"/>
  <c r="AH416" i="9" s="1"/>
  <c r="AH417" i="9" s="1"/>
  <c r="AH418" i="9" s="1"/>
  <c r="AJ148" i="9"/>
  <c r="AH367" i="9"/>
  <c r="AK233" i="9"/>
  <c r="Z411" i="9"/>
  <c r="AB410" i="9"/>
  <c r="AC410" i="9" s="1"/>
  <c r="AD410" i="9" s="1"/>
  <c r="Z367" i="9"/>
  <c r="AB366" i="9"/>
  <c r="AC366" i="9" s="1"/>
  <c r="AD366" i="9" s="1"/>
  <c r="AC234" i="9"/>
  <c r="AD234" i="9" s="1"/>
  <c r="AJ235" i="9"/>
  <c r="AK235" i="9" s="1"/>
  <c r="AH281" i="9"/>
  <c r="AH282" i="9" s="1"/>
  <c r="AH283" i="9" s="1"/>
  <c r="AH284" i="9" s="1"/>
  <c r="AH285" i="9" s="1"/>
  <c r="AH286" i="9" s="1"/>
  <c r="AK321" i="9"/>
  <c r="AJ322" i="9"/>
  <c r="AJ236" i="9"/>
  <c r="AJ366" i="9"/>
  <c r="AK366" i="9" s="1"/>
  <c r="AH368" i="9"/>
  <c r="AH369" i="9" s="1"/>
  <c r="AH370" i="9" s="1"/>
  <c r="AH371" i="9" s="1"/>
  <c r="AH372" i="9" s="1"/>
  <c r="AH373" i="9" s="1"/>
  <c r="AH374" i="9" s="1"/>
  <c r="AK409" i="9"/>
  <c r="AJ410" i="9"/>
  <c r="AK410" i="9" s="1"/>
  <c r="AH412" i="9"/>
  <c r="AH411" i="8"/>
  <c r="X411" i="8"/>
  <c r="Z410" i="8"/>
  <c r="AA410" i="8" s="1"/>
  <c r="AB410" i="8" s="1"/>
  <c r="AF412" i="8"/>
  <c r="AF413" i="8" s="1"/>
  <c r="AF414" i="8" s="1"/>
  <c r="AF415" i="8" s="1"/>
  <c r="AF416" i="8" s="1"/>
  <c r="AF417" i="8" s="1"/>
  <c r="AF418" i="8" s="1"/>
  <c r="AF419" i="8" s="1"/>
  <c r="AF420" i="8" s="1"/>
  <c r="AF421" i="8" s="1"/>
  <c r="AF422" i="8" s="1"/>
  <c r="AF423" i="8" s="1"/>
  <c r="AF424" i="8" s="1"/>
  <c r="AF425" i="8" s="1"/>
  <c r="AF426" i="8" s="1"/>
  <c r="AF427" i="8" s="1"/>
  <c r="AF428" i="8" s="1"/>
  <c r="AF429" i="8" s="1"/>
  <c r="AF430" i="8" s="1"/>
  <c r="AF431" i="8" s="1"/>
  <c r="AF432" i="8" s="1"/>
  <c r="AF433" i="8" s="1"/>
  <c r="AF434" i="8" s="1"/>
  <c r="AF435" i="8" s="1"/>
  <c r="AF436" i="8" s="1"/>
  <c r="AF437" i="8" s="1"/>
  <c r="X278" i="8"/>
  <c r="X279" i="8" s="1"/>
  <c r="X280" i="8" s="1"/>
  <c r="AI365" i="8"/>
  <c r="X366" i="8"/>
  <c r="X367" i="8" s="1"/>
  <c r="AF366" i="8"/>
  <c r="AF367" i="8" s="1"/>
  <c r="Z189" i="8"/>
  <c r="AA189" i="8" s="1"/>
  <c r="AB189" i="8" s="1"/>
  <c r="AI321" i="8"/>
  <c r="Z14" i="8"/>
  <c r="AA14" i="8" s="1"/>
  <c r="AB14" i="8" s="1"/>
  <c r="AH190" i="8"/>
  <c r="AF322" i="8"/>
  <c r="AI322" i="8" s="1"/>
  <c r="Z366" i="8"/>
  <c r="AA366" i="8" s="1"/>
  <c r="AB366" i="8" s="1"/>
  <c r="AF368" i="8"/>
  <c r="AF369" i="8" s="1"/>
  <c r="AF370" i="8" s="1"/>
  <c r="AF371" i="8" s="1"/>
  <c r="AF372" i="8" s="1"/>
  <c r="AF373" i="8" s="1"/>
  <c r="AF374" i="8" s="1"/>
  <c r="AF375" i="8" s="1"/>
  <c r="AF376" i="8" s="1"/>
  <c r="AF377" i="8" s="1"/>
  <c r="AF378" i="8" s="1"/>
  <c r="AF379" i="8" s="1"/>
  <c r="AF380" i="8" s="1"/>
  <c r="AF381" i="8" s="1"/>
  <c r="AF382" i="8" s="1"/>
  <c r="AF383" i="8" s="1"/>
  <c r="AF384" i="8" s="1"/>
  <c r="AF385" i="8" s="1"/>
  <c r="AF386" i="8" s="1"/>
  <c r="AF387" i="8" s="1"/>
  <c r="AF388" i="8" s="1"/>
  <c r="AF389" i="8" s="1"/>
  <c r="AF390" i="8" s="1"/>
  <c r="AF391" i="8" s="1"/>
  <c r="AF392" i="8" s="1"/>
  <c r="AF393" i="8" s="1"/>
  <c r="AF398" i="8" s="1"/>
  <c r="AH366" i="8"/>
  <c r="AI366" i="8" s="1"/>
  <c r="X323" i="8"/>
  <c r="Z322" i="8"/>
  <c r="AH323" i="8"/>
  <c r="Z321" i="8"/>
  <c r="AA321" i="8" s="1"/>
  <c r="AB321" i="8" s="1"/>
  <c r="AI277" i="8"/>
  <c r="AH278" i="8"/>
  <c r="AF281" i="8"/>
  <c r="AF282" i="8" s="1"/>
  <c r="AF283" i="8" s="1"/>
  <c r="AF284" i="8" s="1"/>
  <c r="AF285" i="8" s="1"/>
  <c r="AF286" i="8" s="1"/>
  <c r="AF287" i="8" s="1"/>
  <c r="AF288" i="8" s="1"/>
  <c r="AF289" i="8" s="1"/>
  <c r="AF290" i="8" s="1"/>
  <c r="AF291" i="8" s="1"/>
  <c r="AF292" i="8" s="1"/>
  <c r="AF293" i="8" s="1"/>
  <c r="AF294" i="8" s="1"/>
  <c r="AF295" i="8" s="1"/>
  <c r="AF296" i="8" s="1"/>
  <c r="AF297" i="8" s="1"/>
  <c r="AF298" i="8" s="1"/>
  <c r="AF299" i="8" s="1"/>
  <c r="AF300" i="8" s="1"/>
  <c r="AF301" i="8" s="1"/>
  <c r="AF302" i="8" s="1"/>
  <c r="AF303" i="8" s="1"/>
  <c r="AF304" i="8" s="1"/>
  <c r="AF305" i="8" s="1"/>
  <c r="Z279" i="8"/>
  <c r="Z278" i="8"/>
  <c r="AA278" i="8" s="1"/>
  <c r="AB278" i="8" s="1"/>
  <c r="Z101" i="8"/>
  <c r="AA101" i="8" s="1"/>
  <c r="X234" i="8"/>
  <c r="X235" i="8" s="1"/>
  <c r="X236" i="8" s="1"/>
  <c r="AI57" i="8"/>
  <c r="AF234" i="8"/>
  <c r="AF235" i="8" s="1"/>
  <c r="AF236" i="8" s="1"/>
  <c r="AF237" i="8" s="1"/>
  <c r="AF238" i="8" s="1"/>
  <c r="AF239" i="8" s="1"/>
  <c r="AF240" i="8" s="1"/>
  <c r="AF241" i="8" s="1"/>
  <c r="AF242" i="8" s="1"/>
  <c r="AF243" i="8" s="1"/>
  <c r="AF244" i="8" s="1"/>
  <c r="AF245" i="8" s="1"/>
  <c r="AF246" i="8" s="1"/>
  <c r="AF247" i="8" s="1"/>
  <c r="AF248" i="8" s="1"/>
  <c r="AF249" i="8" s="1"/>
  <c r="AF250" i="8" s="1"/>
  <c r="AF251" i="8" s="1"/>
  <c r="AF252" i="8" s="1"/>
  <c r="AF253" i="8" s="1"/>
  <c r="AF254" i="8" s="1"/>
  <c r="AF255" i="8" s="1"/>
  <c r="AF256" i="8" s="1"/>
  <c r="AF257" i="8" s="1"/>
  <c r="AF258" i="8" s="1"/>
  <c r="AF259" i="8" s="1"/>
  <c r="AF260" i="8" s="1"/>
  <c r="AF261" i="8" s="1"/>
  <c r="AF266" i="8" s="1"/>
  <c r="AI233" i="8"/>
  <c r="AH234" i="8"/>
  <c r="X103" i="8"/>
  <c r="X104" i="8" s="1"/>
  <c r="Z104" i="8" s="1"/>
  <c r="Z102" i="8"/>
  <c r="AA102" i="8"/>
  <c r="AB102" i="8" s="1"/>
  <c r="AI145" i="8"/>
  <c r="AF146" i="8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8" i="8" s="1"/>
  <c r="AH146" i="8"/>
  <c r="AH191" i="8"/>
  <c r="AH192" i="8" s="1"/>
  <c r="AF15" i="8"/>
  <c r="AF16" i="8" s="1"/>
  <c r="AH58" i="8"/>
  <c r="AI58" i="8" s="1"/>
  <c r="AI189" i="8"/>
  <c r="AF190" i="8"/>
  <c r="AF191" i="8" s="1"/>
  <c r="AF192" i="8" s="1"/>
  <c r="AF193" i="8" s="1"/>
  <c r="AF194" i="8" s="1"/>
  <c r="AF195" i="8" s="1"/>
  <c r="AF196" i="8" s="1"/>
  <c r="AF197" i="8" s="1"/>
  <c r="AF198" i="8" s="1"/>
  <c r="AF199" i="8" s="1"/>
  <c r="AF200" i="8" s="1"/>
  <c r="AF201" i="8" s="1"/>
  <c r="AF202" i="8" s="1"/>
  <c r="AF203" i="8" s="1"/>
  <c r="AF204" i="8" s="1"/>
  <c r="AF205" i="8" s="1"/>
  <c r="AF206" i="8" s="1"/>
  <c r="AF207" i="8" s="1"/>
  <c r="AF208" i="8" s="1"/>
  <c r="AF222" i="8" s="1"/>
  <c r="X192" i="8"/>
  <c r="Z191" i="8"/>
  <c r="Z190" i="8"/>
  <c r="X147" i="8"/>
  <c r="Z146" i="8"/>
  <c r="AH147" i="8"/>
  <c r="Z145" i="8"/>
  <c r="AA145" i="8" s="1"/>
  <c r="AB145" i="8" s="1"/>
  <c r="X105" i="8"/>
  <c r="AI101" i="8"/>
  <c r="AH102" i="8"/>
  <c r="AI102" i="8" s="1"/>
  <c r="AH103" i="8"/>
  <c r="AI103" i="8" s="1"/>
  <c r="AF102" i="8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B101" i="8"/>
  <c r="Z103" i="8"/>
  <c r="AA103" i="8" s="1"/>
  <c r="AB103" i="8" s="1"/>
  <c r="X59" i="8"/>
  <c r="Z58" i="8"/>
  <c r="AF59" i="8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Z57" i="8"/>
  <c r="AA57" i="8" s="1"/>
  <c r="AB57" i="8" s="1"/>
  <c r="AF17" i="8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7" i="8" s="1"/>
  <c r="AI14" i="8"/>
  <c r="AH15" i="8"/>
  <c r="AI15" i="8" s="1"/>
  <c r="X17" i="8"/>
  <c r="Z16" i="8"/>
  <c r="Z15" i="8"/>
  <c r="Q409" i="8"/>
  <c r="Q101" i="9"/>
  <c r="Q57" i="9"/>
  <c r="N89" i="9"/>
  <c r="Q321" i="9"/>
  <c r="M89" i="9"/>
  <c r="Q145" i="9"/>
  <c r="Q189" i="9"/>
  <c r="P278" i="9"/>
  <c r="Q278" i="9" s="1"/>
  <c r="Q14" i="9"/>
  <c r="P58" i="9"/>
  <c r="N410" i="9"/>
  <c r="N411" i="9" s="1"/>
  <c r="N412" i="9" s="1"/>
  <c r="N413" i="9" s="1"/>
  <c r="N414" i="9" s="1"/>
  <c r="N415" i="9" s="1"/>
  <c r="N416" i="9" s="1"/>
  <c r="N417" i="9" s="1"/>
  <c r="N418" i="9" s="1"/>
  <c r="F102" i="9"/>
  <c r="F103" i="9" s="1"/>
  <c r="F146" i="9"/>
  <c r="F147" i="9" s="1"/>
  <c r="H365" i="9"/>
  <c r="I365" i="9" s="1"/>
  <c r="J365" i="9" s="1"/>
  <c r="P102" i="9"/>
  <c r="H321" i="9"/>
  <c r="I321" i="9" s="1"/>
  <c r="J321" i="9" s="1"/>
  <c r="N146" i="9"/>
  <c r="N147" i="9" s="1"/>
  <c r="N148" i="9" s="1"/>
  <c r="N149" i="9" s="1"/>
  <c r="N150" i="9" s="1"/>
  <c r="N151" i="9" s="1"/>
  <c r="N152" i="9" s="1"/>
  <c r="N153" i="9" s="1"/>
  <c r="N154" i="9" s="1"/>
  <c r="N234" i="9"/>
  <c r="N235" i="9" s="1"/>
  <c r="N236" i="9" s="1"/>
  <c r="N237" i="9" s="1"/>
  <c r="N238" i="9" s="1"/>
  <c r="N239" i="9" s="1"/>
  <c r="N240" i="9" s="1"/>
  <c r="N241" i="9" s="1"/>
  <c r="N242" i="9" s="1"/>
  <c r="P146" i="9"/>
  <c r="N322" i="9"/>
  <c r="N323" i="9" s="1"/>
  <c r="N324" i="9" s="1"/>
  <c r="N325" i="9" s="1"/>
  <c r="N326" i="9" s="1"/>
  <c r="N327" i="9" s="1"/>
  <c r="N328" i="9" s="1"/>
  <c r="N329" i="9" s="1"/>
  <c r="N330" i="9" s="1"/>
  <c r="H366" i="9"/>
  <c r="P15" i="9"/>
  <c r="P16" i="9" s="1"/>
  <c r="P17" i="9" s="1"/>
  <c r="P18" i="9" s="1"/>
  <c r="N278" i="9"/>
  <c r="N279" i="9" s="1"/>
  <c r="N280" i="9" s="1"/>
  <c r="N281" i="9" s="1"/>
  <c r="N282" i="9" s="1"/>
  <c r="N283" i="9" s="1"/>
  <c r="N284" i="9" s="1"/>
  <c r="N285" i="9" s="1"/>
  <c r="N286" i="9" s="1"/>
  <c r="P322" i="9"/>
  <c r="Q322" i="9" s="1"/>
  <c r="F15" i="9"/>
  <c r="F58" i="9"/>
  <c r="N15" i="9"/>
  <c r="N58" i="9"/>
  <c r="N59" i="9" s="1"/>
  <c r="N60" i="9" s="1"/>
  <c r="N61" i="9" s="1"/>
  <c r="N62" i="9" s="1"/>
  <c r="N63" i="9" s="1"/>
  <c r="N64" i="9" s="1"/>
  <c r="N65" i="9" s="1"/>
  <c r="N66" i="9" s="1"/>
  <c r="H322" i="9"/>
  <c r="F323" i="9"/>
  <c r="N102" i="9"/>
  <c r="N103" i="9" s="1"/>
  <c r="N104" i="9" s="1"/>
  <c r="N105" i="9" s="1"/>
  <c r="N106" i="9" s="1"/>
  <c r="N107" i="9" s="1"/>
  <c r="N108" i="9" s="1"/>
  <c r="N109" i="9" s="1"/>
  <c r="N110" i="9" s="1"/>
  <c r="N190" i="9"/>
  <c r="N191" i="9" s="1"/>
  <c r="N192" i="9" s="1"/>
  <c r="N193" i="9" s="1"/>
  <c r="N194" i="9" s="1"/>
  <c r="N195" i="9" s="1"/>
  <c r="N196" i="9" s="1"/>
  <c r="N197" i="9" s="1"/>
  <c r="N198" i="9" s="1"/>
  <c r="H279" i="9"/>
  <c r="P190" i="9"/>
  <c r="F281" i="9"/>
  <c r="H280" i="9"/>
  <c r="H278" i="9"/>
  <c r="F190" i="9"/>
  <c r="H189" i="9"/>
  <c r="I189" i="9" s="1"/>
  <c r="J189" i="9" s="1"/>
  <c r="P234" i="9"/>
  <c r="Q233" i="9"/>
  <c r="F234" i="9"/>
  <c r="H233" i="9"/>
  <c r="I233" i="9" s="1"/>
  <c r="J233" i="9" s="1"/>
  <c r="F368" i="9"/>
  <c r="H367" i="9"/>
  <c r="Q277" i="9"/>
  <c r="H277" i="9"/>
  <c r="I277" i="9" s="1"/>
  <c r="J277" i="9" s="1"/>
  <c r="N366" i="9"/>
  <c r="N367" i="9" s="1"/>
  <c r="N368" i="9" s="1"/>
  <c r="N369" i="9" s="1"/>
  <c r="N370" i="9" s="1"/>
  <c r="N371" i="9" s="1"/>
  <c r="N372" i="9" s="1"/>
  <c r="N373" i="9" s="1"/>
  <c r="N374" i="9" s="1"/>
  <c r="L398" i="9" s="1"/>
  <c r="P366" i="9"/>
  <c r="F410" i="9"/>
  <c r="H409" i="9"/>
  <c r="I409" i="9" s="1"/>
  <c r="J409" i="9" s="1"/>
  <c r="P410" i="9"/>
  <c r="N410" i="8"/>
  <c r="N411" i="8" s="1"/>
  <c r="N412" i="8" s="1"/>
  <c r="N413" i="8" s="1"/>
  <c r="N414" i="8" s="1"/>
  <c r="N415" i="8" s="1"/>
  <c r="N416" i="8" s="1"/>
  <c r="N417" i="8" s="1"/>
  <c r="N418" i="8" s="1"/>
  <c r="P366" i="8"/>
  <c r="P367" i="8" s="1"/>
  <c r="N366" i="8"/>
  <c r="N367" i="8" s="1"/>
  <c r="N368" i="8" s="1"/>
  <c r="N369" i="8" s="1"/>
  <c r="N370" i="8" s="1"/>
  <c r="N371" i="8" s="1"/>
  <c r="N372" i="8" s="1"/>
  <c r="N373" i="8" s="1"/>
  <c r="N374" i="8" s="1"/>
  <c r="Q277" i="8"/>
  <c r="N322" i="8"/>
  <c r="N323" i="8" s="1"/>
  <c r="N324" i="8" s="1"/>
  <c r="N325" i="8" s="1"/>
  <c r="N326" i="8" s="1"/>
  <c r="N327" i="8" s="1"/>
  <c r="N328" i="8" s="1"/>
  <c r="N329" i="8" s="1"/>
  <c r="N330" i="8" s="1"/>
  <c r="F322" i="8"/>
  <c r="F323" i="8" s="1"/>
  <c r="H323" i="8" s="1"/>
  <c r="N278" i="8"/>
  <c r="N279" i="8" s="1"/>
  <c r="N280" i="8" s="1"/>
  <c r="N281" i="8" s="1"/>
  <c r="N282" i="8" s="1"/>
  <c r="N283" i="8" s="1"/>
  <c r="N284" i="8" s="1"/>
  <c r="N285" i="8" s="1"/>
  <c r="N286" i="8" s="1"/>
  <c r="H409" i="8"/>
  <c r="I409" i="8" s="1"/>
  <c r="J409" i="8" s="1"/>
  <c r="F410" i="8"/>
  <c r="P410" i="8"/>
  <c r="Q321" i="8"/>
  <c r="P322" i="8"/>
  <c r="F367" i="8"/>
  <c r="H366" i="8"/>
  <c r="Q365" i="8"/>
  <c r="H365" i="8"/>
  <c r="I365" i="8" s="1"/>
  <c r="J365" i="8" s="1"/>
  <c r="Q189" i="8"/>
  <c r="Q233" i="8"/>
  <c r="H277" i="8"/>
  <c r="I277" i="8" s="1"/>
  <c r="J277" i="8" s="1"/>
  <c r="F278" i="8"/>
  <c r="P278" i="8"/>
  <c r="N234" i="8"/>
  <c r="N235" i="8" s="1"/>
  <c r="N236" i="8" s="1"/>
  <c r="N237" i="8" s="1"/>
  <c r="N238" i="8" s="1"/>
  <c r="N239" i="8" s="1"/>
  <c r="N240" i="8" s="1"/>
  <c r="N241" i="8" s="1"/>
  <c r="N242" i="8" s="1"/>
  <c r="Q145" i="8"/>
  <c r="Q14" i="8"/>
  <c r="N102" i="8"/>
  <c r="Q101" i="8"/>
  <c r="H189" i="8"/>
  <c r="I189" i="8" s="1"/>
  <c r="J189" i="8" s="1"/>
  <c r="Q57" i="8"/>
  <c r="N58" i="8"/>
  <c r="N59" i="8" s="1"/>
  <c r="N60" i="8" s="1"/>
  <c r="N61" i="8" s="1"/>
  <c r="N62" i="8" s="1"/>
  <c r="N63" i="8" s="1"/>
  <c r="N64" i="8" s="1"/>
  <c r="N65" i="8" s="1"/>
  <c r="N66" i="8" s="1"/>
  <c r="F58" i="8"/>
  <c r="H58" i="8" s="1"/>
  <c r="I58" i="8" s="1"/>
  <c r="J58" i="8" s="1"/>
  <c r="P146" i="8"/>
  <c r="P234" i="8"/>
  <c r="P190" i="8"/>
  <c r="N16" i="8"/>
  <c r="N17" i="8" s="1"/>
  <c r="N18" i="8" s="1"/>
  <c r="N19" i="8" s="1"/>
  <c r="N20" i="8" s="1"/>
  <c r="N21" i="8" s="1"/>
  <c r="N22" i="8" s="1"/>
  <c r="N23" i="8" s="1"/>
  <c r="Q14" i="7"/>
  <c r="F410" i="7"/>
  <c r="P410" i="7"/>
  <c r="Q409" i="7"/>
  <c r="J409" i="7"/>
  <c r="F367" i="7"/>
  <c r="H366" i="7"/>
  <c r="P366" i="7"/>
  <c r="Q366" i="7" s="1"/>
  <c r="H365" i="7"/>
  <c r="I365" i="7" s="1"/>
  <c r="J365" i="7" s="1"/>
  <c r="F323" i="7"/>
  <c r="H322" i="7"/>
  <c r="P322" i="7"/>
  <c r="H321" i="7"/>
  <c r="I321" i="7" s="1"/>
  <c r="J321" i="7" s="1"/>
  <c r="F279" i="7"/>
  <c r="H278" i="7"/>
  <c r="N278" i="7"/>
  <c r="N279" i="7" s="1"/>
  <c r="N280" i="7" s="1"/>
  <c r="N281" i="7" s="1"/>
  <c r="N282" i="7" s="1"/>
  <c r="N283" i="7" s="1"/>
  <c r="N284" i="7" s="1"/>
  <c r="N285" i="7" s="1"/>
  <c r="N286" i="7" s="1"/>
  <c r="P278" i="7"/>
  <c r="Q278" i="7" s="1"/>
  <c r="H277" i="7"/>
  <c r="I277" i="7" s="1"/>
  <c r="J277" i="7" s="1"/>
  <c r="N58" i="7"/>
  <c r="N59" i="7" s="1"/>
  <c r="N60" i="7" s="1"/>
  <c r="N61" i="7" s="1"/>
  <c r="N62" i="7" s="1"/>
  <c r="N63" i="7" s="1"/>
  <c r="N64" i="7" s="1"/>
  <c r="N65" i="7" s="1"/>
  <c r="N66" i="7" s="1"/>
  <c r="P102" i="7"/>
  <c r="P146" i="7"/>
  <c r="Q146" i="7" s="1"/>
  <c r="P190" i="7"/>
  <c r="Q190" i="7" s="1"/>
  <c r="P234" i="7"/>
  <c r="Q234" i="7" s="1"/>
  <c r="I14" i="7"/>
  <c r="J14" i="7" s="1"/>
  <c r="N146" i="7"/>
  <c r="N147" i="7" s="1"/>
  <c r="N148" i="7" s="1"/>
  <c r="N149" i="7" s="1"/>
  <c r="N150" i="7" s="1"/>
  <c r="N151" i="7" s="1"/>
  <c r="N152" i="7" s="1"/>
  <c r="N153" i="7" s="1"/>
  <c r="N154" i="7" s="1"/>
  <c r="N234" i="7"/>
  <c r="N235" i="7" s="1"/>
  <c r="N236" i="7" s="1"/>
  <c r="N237" i="7" s="1"/>
  <c r="N238" i="7" s="1"/>
  <c r="N239" i="7" s="1"/>
  <c r="N240" i="7" s="1"/>
  <c r="N241" i="7" s="1"/>
  <c r="N242" i="7" s="1"/>
  <c r="H15" i="8"/>
  <c r="F16" i="8"/>
  <c r="P58" i="8"/>
  <c r="P15" i="8"/>
  <c r="H233" i="8"/>
  <c r="I233" i="8" s="1"/>
  <c r="J233" i="8" s="1"/>
  <c r="F234" i="8"/>
  <c r="I14" i="8"/>
  <c r="H190" i="8"/>
  <c r="F191" i="8"/>
  <c r="F102" i="8"/>
  <c r="H101" i="8"/>
  <c r="I101" i="8" s="1"/>
  <c r="J101" i="8" s="1"/>
  <c r="P102" i="8"/>
  <c r="N190" i="8"/>
  <c r="N191" i="8" s="1"/>
  <c r="N192" i="8" s="1"/>
  <c r="N193" i="8" s="1"/>
  <c r="N194" i="8" s="1"/>
  <c r="N195" i="8" s="1"/>
  <c r="N196" i="8" s="1"/>
  <c r="N197" i="8" s="1"/>
  <c r="N198" i="8" s="1"/>
  <c r="F146" i="8"/>
  <c r="H145" i="8"/>
  <c r="I145" i="8" s="1"/>
  <c r="J145" i="8" s="1"/>
  <c r="N103" i="8"/>
  <c r="N104" i="8" s="1"/>
  <c r="N105" i="8" s="1"/>
  <c r="N106" i="8" s="1"/>
  <c r="N107" i="8" s="1"/>
  <c r="N108" i="8" s="1"/>
  <c r="N109" i="8" s="1"/>
  <c r="N110" i="8" s="1"/>
  <c r="N146" i="8"/>
  <c r="N147" i="8" s="1"/>
  <c r="Q57" i="7"/>
  <c r="P58" i="7"/>
  <c r="F59" i="7"/>
  <c r="H58" i="7"/>
  <c r="H101" i="7"/>
  <c r="I101" i="7" s="1"/>
  <c r="J101" i="7" s="1"/>
  <c r="F102" i="7"/>
  <c r="F146" i="7"/>
  <c r="F234" i="7"/>
  <c r="H233" i="7"/>
  <c r="I233" i="7" s="1"/>
  <c r="J233" i="7" s="1"/>
  <c r="H189" i="7"/>
  <c r="I189" i="7" s="1"/>
  <c r="J189" i="7" s="1"/>
  <c r="F190" i="7"/>
  <c r="AK59" i="7" l="1"/>
  <c r="AK58" i="7"/>
  <c r="AK15" i="7"/>
  <c r="Q58" i="7"/>
  <c r="Z59" i="7"/>
  <c r="Z60" i="7" s="1"/>
  <c r="AB60" i="7" s="1"/>
  <c r="Z323" i="7"/>
  <c r="AB323" i="7" s="1"/>
  <c r="AC323" i="7" s="1"/>
  <c r="AD323" i="7" s="1"/>
  <c r="Q102" i="7"/>
  <c r="AJ279" i="7"/>
  <c r="AC234" i="7"/>
  <c r="AD234" i="7" s="1"/>
  <c r="P235" i="7"/>
  <c r="Q235" i="7" s="1"/>
  <c r="AC278" i="7"/>
  <c r="AD278" i="7" s="1"/>
  <c r="AC190" i="7"/>
  <c r="AD190" i="7" s="1"/>
  <c r="AJ60" i="7"/>
  <c r="AK60" i="7" s="1"/>
  <c r="AC366" i="7"/>
  <c r="AD366" i="7" s="1"/>
  <c r="AJ235" i="7"/>
  <c r="AK235" i="7" s="1"/>
  <c r="AK366" i="7"/>
  <c r="AJ367" i="7"/>
  <c r="AJ191" i="7"/>
  <c r="AC410" i="7"/>
  <c r="AD410" i="7" s="1"/>
  <c r="AF310" i="7"/>
  <c r="AH287" i="7"/>
  <c r="AH288" i="7" s="1"/>
  <c r="AH289" i="7" s="1"/>
  <c r="AH290" i="7" s="1"/>
  <c r="AH291" i="7" s="1"/>
  <c r="AH292" i="7" s="1"/>
  <c r="AH293" i="7" s="1"/>
  <c r="AH294" i="7" s="1"/>
  <c r="AH295" i="7" s="1"/>
  <c r="AH296" i="7" s="1"/>
  <c r="AF398" i="7"/>
  <c r="AH375" i="7"/>
  <c r="AH376" i="7" s="1"/>
  <c r="AH377" i="7" s="1"/>
  <c r="AH378" i="7" s="1"/>
  <c r="AH379" i="7" s="1"/>
  <c r="AH380" i="7" s="1"/>
  <c r="AH381" i="7" s="1"/>
  <c r="AH382" i="7" s="1"/>
  <c r="AH383" i="7" s="1"/>
  <c r="AH384" i="7" s="1"/>
  <c r="AF222" i="7"/>
  <c r="AH199" i="7"/>
  <c r="AH200" i="7" s="1"/>
  <c r="AH201" i="7" s="1"/>
  <c r="AH202" i="7" s="1"/>
  <c r="AH203" i="7" s="1"/>
  <c r="AH204" i="7" s="1"/>
  <c r="AH205" i="7" s="1"/>
  <c r="AH206" i="7" s="1"/>
  <c r="AH207" i="7" s="1"/>
  <c r="AH208" i="7" s="1"/>
  <c r="AF178" i="7"/>
  <c r="AH155" i="7"/>
  <c r="AH156" i="7" s="1"/>
  <c r="AH157" i="7" s="1"/>
  <c r="AH158" i="7" s="1"/>
  <c r="AH159" i="7" s="1"/>
  <c r="AH160" i="7" s="1"/>
  <c r="AH161" i="7" s="1"/>
  <c r="AH162" i="7" s="1"/>
  <c r="AH163" i="7" s="1"/>
  <c r="AH164" i="7" s="1"/>
  <c r="AB236" i="7"/>
  <c r="Z237" i="7"/>
  <c r="AH111" i="7"/>
  <c r="AH112" i="7" s="1"/>
  <c r="AH113" i="7" s="1"/>
  <c r="AH114" i="7" s="1"/>
  <c r="AH115" i="7" s="1"/>
  <c r="AH116" i="7" s="1"/>
  <c r="AH117" i="7" s="1"/>
  <c r="AH118" i="7" s="1"/>
  <c r="AH119" i="7" s="1"/>
  <c r="AH120" i="7" s="1"/>
  <c r="AF134" i="7"/>
  <c r="AF266" i="7"/>
  <c r="AH243" i="7"/>
  <c r="AH244" i="7" s="1"/>
  <c r="AH245" i="7" s="1"/>
  <c r="AH246" i="7" s="1"/>
  <c r="AH247" i="7" s="1"/>
  <c r="AH248" i="7" s="1"/>
  <c r="AH249" i="7" s="1"/>
  <c r="AH250" i="7" s="1"/>
  <c r="AH251" i="7" s="1"/>
  <c r="AH252" i="7" s="1"/>
  <c r="AB102" i="7"/>
  <c r="AC102" i="7" s="1"/>
  <c r="AD102" i="7" s="1"/>
  <c r="Z103" i="7"/>
  <c r="Z412" i="7"/>
  <c r="AB411" i="7"/>
  <c r="AK102" i="7"/>
  <c r="AJ103" i="7"/>
  <c r="AF90" i="7"/>
  <c r="AH67" i="7"/>
  <c r="AH68" i="7" s="1"/>
  <c r="AH69" i="7" s="1"/>
  <c r="AH70" i="7" s="1"/>
  <c r="AH71" i="7" s="1"/>
  <c r="AH72" i="7" s="1"/>
  <c r="AH73" i="7" s="1"/>
  <c r="AH74" i="7" s="1"/>
  <c r="AH75" i="7" s="1"/>
  <c r="AH76" i="7" s="1"/>
  <c r="AB279" i="7"/>
  <c r="Z280" i="7"/>
  <c r="AF442" i="7"/>
  <c r="AH419" i="7"/>
  <c r="AH420" i="7" s="1"/>
  <c r="AH421" i="7" s="1"/>
  <c r="AH422" i="7" s="1"/>
  <c r="AH423" i="7" s="1"/>
  <c r="AH424" i="7" s="1"/>
  <c r="AH425" i="7" s="1"/>
  <c r="AH426" i="7" s="1"/>
  <c r="AH427" i="7" s="1"/>
  <c r="AH428" i="7" s="1"/>
  <c r="AK146" i="7"/>
  <c r="AJ147" i="7"/>
  <c r="AF47" i="7"/>
  <c r="AH24" i="7"/>
  <c r="AH25" i="7" s="1"/>
  <c r="AH26" i="7" s="1"/>
  <c r="AH27" i="7" s="1"/>
  <c r="AH28" i="7" s="1"/>
  <c r="AH29" i="7" s="1"/>
  <c r="AH30" i="7" s="1"/>
  <c r="AH31" i="7" s="1"/>
  <c r="AH32" i="7" s="1"/>
  <c r="AH33" i="7" s="1"/>
  <c r="Z194" i="7"/>
  <c r="AB193" i="7"/>
  <c r="Z61" i="7"/>
  <c r="AJ411" i="7"/>
  <c r="AF354" i="7"/>
  <c r="AH331" i="7"/>
  <c r="AH332" i="7" s="1"/>
  <c r="AH333" i="7" s="1"/>
  <c r="AH334" i="7" s="1"/>
  <c r="AH335" i="7" s="1"/>
  <c r="AH336" i="7" s="1"/>
  <c r="AH337" i="7" s="1"/>
  <c r="AH338" i="7" s="1"/>
  <c r="AH339" i="7" s="1"/>
  <c r="AH340" i="7" s="1"/>
  <c r="AK322" i="7"/>
  <c r="AJ323" i="7"/>
  <c r="Z147" i="7"/>
  <c r="AB146" i="7"/>
  <c r="AC146" i="7" s="1"/>
  <c r="AD146" i="7" s="1"/>
  <c r="AB15" i="7"/>
  <c r="AC15" i="7" s="1"/>
  <c r="AD15" i="7" s="1"/>
  <c r="Z16" i="7"/>
  <c r="Z368" i="7"/>
  <c r="AB367" i="7"/>
  <c r="AC235" i="7"/>
  <c r="AD235" i="7" s="1"/>
  <c r="AJ16" i="7"/>
  <c r="I366" i="7"/>
  <c r="J366" i="7" s="1"/>
  <c r="P191" i="7"/>
  <c r="Q191" i="7" s="1"/>
  <c r="Z19" i="9"/>
  <c r="AB18" i="9"/>
  <c r="AC17" i="9"/>
  <c r="AD17" i="9" s="1"/>
  <c r="AK18" i="9"/>
  <c r="AJ19" i="9"/>
  <c r="AF47" i="9"/>
  <c r="AF90" i="9"/>
  <c r="AH67" i="9"/>
  <c r="AH68" i="9" s="1"/>
  <c r="AH69" i="9" s="1"/>
  <c r="AH70" i="9" s="1"/>
  <c r="AH71" i="9" s="1"/>
  <c r="AH72" i="9" s="1"/>
  <c r="AH73" i="9" s="1"/>
  <c r="AH74" i="9" s="1"/>
  <c r="AH75" i="9" s="1"/>
  <c r="AH76" i="9" s="1"/>
  <c r="AF398" i="9"/>
  <c r="AH375" i="9"/>
  <c r="AH376" i="9" s="1"/>
  <c r="AH377" i="9" s="1"/>
  <c r="AH378" i="9" s="1"/>
  <c r="AH379" i="9" s="1"/>
  <c r="AH380" i="9" s="1"/>
  <c r="AH381" i="9" s="1"/>
  <c r="AH382" i="9" s="1"/>
  <c r="AH383" i="9" s="1"/>
  <c r="AH384" i="9" s="1"/>
  <c r="AF222" i="9"/>
  <c r="AH199" i="9"/>
  <c r="AH200" i="9" s="1"/>
  <c r="AH201" i="9" s="1"/>
  <c r="AH202" i="9" s="1"/>
  <c r="AH203" i="9" s="1"/>
  <c r="AH204" i="9" s="1"/>
  <c r="AH205" i="9" s="1"/>
  <c r="AH206" i="9" s="1"/>
  <c r="AH207" i="9" s="1"/>
  <c r="AH208" i="9" s="1"/>
  <c r="AF178" i="9"/>
  <c r="AH155" i="9"/>
  <c r="AH156" i="9" s="1"/>
  <c r="AH157" i="9" s="1"/>
  <c r="AH158" i="9" s="1"/>
  <c r="AH159" i="9" s="1"/>
  <c r="AH160" i="9" s="1"/>
  <c r="AH161" i="9" s="1"/>
  <c r="AH162" i="9" s="1"/>
  <c r="AH163" i="9" s="1"/>
  <c r="AH164" i="9" s="1"/>
  <c r="AF354" i="9"/>
  <c r="AH331" i="9"/>
  <c r="AH332" i="9" s="1"/>
  <c r="AH333" i="9" s="1"/>
  <c r="AH334" i="9" s="1"/>
  <c r="AH335" i="9" s="1"/>
  <c r="AH336" i="9" s="1"/>
  <c r="AH337" i="9" s="1"/>
  <c r="AH338" i="9" s="1"/>
  <c r="AH339" i="9" s="1"/>
  <c r="AH340" i="9" s="1"/>
  <c r="AF310" i="9"/>
  <c r="AH287" i="9"/>
  <c r="AH288" i="9" s="1"/>
  <c r="AH289" i="9" s="1"/>
  <c r="AH290" i="9" s="1"/>
  <c r="AH291" i="9" s="1"/>
  <c r="AH292" i="9" s="1"/>
  <c r="AH293" i="9" s="1"/>
  <c r="AH294" i="9" s="1"/>
  <c r="AH295" i="9" s="1"/>
  <c r="AH296" i="9" s="1"/>
  <c r="AF134" i="9"/>
  <c r="AH111" i="9"/>
  <c r="AH112" i="9" s="1"/>
  <c r="AH113" i="9" s="1"/>
  <c r="AH114" i="9" s="1"/>
  <c r="AH115" i="9" s="1"/>
  <c r="AH116" i="9" s="1"/>
  <c r="AH117" i="9" s="1"/>
  <c r="AH118" i="9" s="1"/>
  <c r="AH119" i="9" s="1"/>
  <c r="AH120" i="9" s="1"/>
  <c r="AF442" i="9"/>
  <c r="AH419" i="9"/>
  <c r="AH420" i="9" s="1"/>
  <c r="AH421" i="9" s="1"/>
  <c r="AH422" i="9" s="1"/>
  <c r="AH423" i="9" s="1"/>
  <c r="AH424" i="9" s="1"/>
  <c r="AH425" i="9" s="1"/>
  <c r="AH426" i="9" s="1"/>
  <c r="AH427" i="9" s="1"/>
  <c r="AH428" i="9" s="1"/>
  <c r="AF266" i="9"/>
  <c r="AH243" i="9"/>
  <c r="AH244" i="9" s="1"/>
  <c r="AH245" i="9" s="1"/>
  <c r="AH246" i="9" s="1"/>
  <c r="AH247" i="9" s="1"/>
  <c r="AH248" i="9" s="1"/>
  <c r="AH249" i="9" s="1"/>
  <c r="AH250" i="9" s="1"/>
  <c r="AH251" i="9" s="1"/>
  <c r="AH252" i="9" s="1"/>
  <c r="AB236" i="9"/>
  <c r="Z237" i="9"/>
  <c r="Z148" i="9"/>
  <c r="AB147" i="9"/>
  <c r="AC147" i="9" s="1"/>
  <c r="AD147" i="9" s="1"/>
  <c r="AK236" i="9"/>
  <c r="AJ237" i="9"/>
  <c r="AJ279" i="9"/>
  <c r="AK278" i="9"/>
  <c r="AJ103" i="9"/>
  <c r="AK102" i="9"/>
  <c r="AK60" i="9"/>
  <c r="Z191" i="9"/>
  <c r="AB190" i="9"/>
  <c r="AC190" i="9" s="1"/>
  <c r="AD190" i="9" s="1"/>
  <c r="AK146" i="9"/>
  <c r="AK59" i="9"/>
  <c r="AJ61" i="9"/>
  <c r="AK190" i="9"/>
  <c r="Z59" i="9"/>
  <c r="AB58" i="9"/>
  <c r="AC58" i="9" s="1"/>
  <c r="AD58" i="9" s="1"/>
  <c r="AK193" i="9"/>
  <c r="AJ194" i="9"/>
  <c r="AK148" i="9"/>
  <c r="AJ149" i="9"/>
  <c r="AB102" i="9"/>
  <c r="AC102" i="9" s="1"/>
  <c r="AD102" i="9" s="1"/>
  <c r="Z103" i="9"/>
  <c r="AK322" i="9"/>
  <c r="AJ323" i="9"/>
  <c r="Z324" i="9"/>
  <c r="AB323" i="9"/>
  <c r="AC323" i="9" s="1"/>
  <c r="AD323" i="9" s="1"/>
  <c r="AF89" i="9"/>
  <c r="AG89" i="9"/>
  <c r="AH89" i="9"/>
  <c r="Z280" i="9"/>
  <c r="AB279" i="9"/>
  <c r="AC279" i="9" s="1"/>
  <c r="AD279" i="9" s="1"/>
  <c r="AJ411" i="9"/>
  <c r="AK147" i="9"/>
  <c r="AJ367" i="9"/>
  <c r="AB367" i="9"/>
  <c r="AC367" i="9" s="1"/>
  <c r="AD367" i="9" s="1"/>
  <c r="Z368" i="9"/>
  <c r="AB411" i="9"/>
  <c r="AC411" i="9" s="1"/>
  <c r="AD411" i="9" s="1"/>
  <c r="Z412" i="9"/>
  <c r="AC235" i="9"/>
  <c r="AD235" i="9" s="1"/>
  <c r="AH412" i="8"/>
  <c r="AI411" i="8"/>
  <c r="X412" i="8"/>
  <c r="Z411" i="8"/>
  <c r="AA411" i="8" s="1"/>
  <c r="AB411" i="8" s="1"/>
  <c r="AF323" i="8"/>
  <c r="AF324" i="8" s="1"/>
  <c r="AF325" i="8" s="1"/>
  <c r="AF326" i="8" s="1"/>
  <c r="AF327" i="8" s="1"/>
  <c r="AF328" i="8" s="1"/>
  <c r="AF329" i="8" s="1"/>
  <c r="AF330" i="8" s="1"/>
  <c r="AF331" i="8" s="1"/>
  <c r="AF332" i="8" s="1"/>
  <c r="AF333" i="8" s="1"/>
  <c r="AF334" i="8" s="1"/>
  <c r="AF335" i="8" s="1"/>
  <c r="AF336" i="8" s="1"/>
  <c r="AF337" i="8" s="1"/>
  <c r="AF338" i="8" s="1"/>
  <c r="AF339" i="8" s="1"/>
  <c r="AF340" i="8" s="1"/>
  <c r="AF341" i="8" s="1"/>
  <c r="AF342" i="8" s="1"/>
  <c r="AF343" i="8" s="1"/>
  <c r="AF344" i="8" s="1"/>
  <c r="AF345" i="8" s="1"/>
  <c r="AF346" i="8" s="1"/>
  <c r="AF347" i="8" s="1"/>
  <c r="AF348" i="8" s="1"/>
  <c r="AF349" i="8" s="1"/>
  <c r="AF354" i="8" s="1"/>
  <c r="Z235" i="8"/>
  <c r="AA235" i="8" s="1"/>
  <c r="AB235" i="8" s="1"/>
  <c r="AI323" i="8"/>
  <c r="AA190" i="8"/>
  <c r="AB190" i="8" s="1"/>
  <c r="AA15" i="8"/>
  <c r="AB15" i="8" s="1"/>
  <c r="AI146" i="8"/>
  <c r="X368" i="8"/>
  <c r="Z367" i="8"/>
  <c r="AA367" i="8" s="1"/>
  <c r="AB367" i="8" s="1"/>
  <c r="AH367" i="8"/>
  <c r="AA322" i="8"/>
  <c r="AB322" i="8" s="1"/>
  <c r="AH324" i="8"/>
  <c r="X324" i="8"/>
  <c r="Z323" i="8"/>
  <c r="AA323" i="8" s="1"/>
  <c r="AB323" i="8" s="1"/>
  <c r="AA279" i="8"/>
  <c r="AB279" i="8" s="1"/>
  <c r="X281" i="8"/>
  <c r="Z280" i="8"/>
  <c r="AH279" i="8"/>
  <c r="AI278" i="8"/>
  <c r="AI234" i="8"/>
  <c r="AH59" i="8"/>
  <c r="AI59" i="8" s="1"/>
  <c r="AH16" i="8"/>
  <c r="AI16" i="8" s="1"/>
  <c r="Z234" i="8"/>
  <c r="AA234" i="8" s="1"/>
  <c r="AB234" i="8" s="1"/>
  <c r="X237" i="8"/>
  <c r="Z236" i="8"/>
  <c r="AH235" i="8"/>
  <c r="AA146" i="8"/>
  <c r="AB146" i="8" s="1"/>
  <c r="AF90" i="8"/>
  <c r="AE90" i="8"/>
  <c r="AA16" i="8"/>
  <c r="AB16" i="8" s="1"/>
  <c r="AI191" i="8"/>
  <c r="AI190" i="8"/>
  <c r="X193" i="8"/>
  <c r="Z192" i="8"/>
  <c r="AI192" i="8"/>
  <c r="AH193" i="8"/>
  <c r="Z147" i="8"/>
  <c r="AA147" i="8" s="1"/>
  <c r="AB147" i="8" s="1"/>
  <c r="X148" i="8"/>
  <c r="AH148" i="8"/>
  <c r="AI147" i="8"/>
  <c r="AA104" i="8"/>
  <c r="AB104" i="8" s="1"/>
  <c r="X106" i="8"/>
  <c r="Z105" i="8"/>
  <c r="AA105" i="8" s="1"/>
  <c r="AB105" i="8" s="1"/>
  <c r="AH104" i="8"/>
  <c r="X60" i="8"/>
  <c r="Z59" i="8"/>
  <c r="AA58" i="8"/>
  <c r="AB58" i="8" s="1"/>
  <c r="X18" i="8"/>
  <c r="Z17" i="8"/>
  <c r="AD398" i="8"/>
  <c r="AD222" i="8"/>
  <c r="AD354" i="8"/>
  <c r="AD134" i="8"/>
  <c r="AD442" i="8"/>
  <c r="AD178" i="8"/>
  <c r="AD266" i="8"/>
  <c r="AD90" i="8"/>
  <c r="AD47" i="8"/>
  <c r="AD310" i="8"/>
  <c r="Q410" i="8"/>
  <c r="Q322" i="8"/>
  <c r="Q367" i="8"/>
  <c r="Q58" i="9"/>
  <c r="Q102" i="9"/>
  <c r="P279" i="9"/>
  <c r="Q279" i="9" s="1"/>
  <c r="Q146" i="9"/>
  <c r="Q190" i="9"/>
  <c r="P147" i="9"/>
  <c r="Q147" i="9" s="1"/>
  <c r="H102" i="9"/>
  <c r="I102" i="9" s="1"/>
  <c r="J102" i="9" s="1"/>
  <c r="H146" i="9"/>
  <c r="I146" i="9" s="1"/>
  <c r="J146" i="9" s="1"/>
  <c r="P59" i="9"/>
  <c r="Q59" i="9" s="1"/>
  <c r="P103" i="9"/>
  <c r="P104" i="9" s="1"/>
  <c r="H147" i="9"/>
  <c r="F148" i="9"/>
  <c r="P323" i="9"/>
  <c r="Q15" i="9"/>
  <c r="I366" i="9"/>
  <c r="J366" i="9" s="1"/>
  <c r="P191" i="9"/>
  <c r="Q191" i="9" s="1"/>
  <c r="I322" i="9"/>
  <c r="J322" i="9" s="1"/>
  <c r="F16" i="9"/>
  <c r="H15" i="9"/>
  <c r="I15" i="9" s="1"/>
  <c r="J15" i="9" s="1"/>
  <c r="F59" i="9"/>
  <c r="H58" i="9"/>
  <c r="I58" i="9" s="1"/>
  <c r="J58" i="9" s="1"/>
  <c r="L90" i="9"/>
  <c r="N67" i="9"/>
  <c r="N68" i="9" s="1"/>
  <c r="N69" i="9" s="1"/>
  <c r="N70" i="9" s="1"/>
  <c r="N71" i="9" s="1"/>
  <c r="N72" i="9" s="1"/>
  <c r="N73" i="9" s="1"/>
  <c r="N74" i="9" s="1"/>
  <c r="N75" i="9" s="1"/>
  <c r="N76" i="9" s="1"/>
  <c r="L178" i="9"/>
  <c r="N155" i="9"/>
  <c r="N156" i="9" s="1"/>
  <c r="N157" i="9" s="1"/>
  <c r="N158" i="9" s="1"/>
  <c r="N159" i="9" s="1"/>
  <c r="N160" i="9" s="1"/>
  <c r="N161" i="9" s="1"/>
  <c r="N162" i="9" s="1"/>
  <c r="N163" i="9" s="1"/>
  <c r="N164" i="9" s="1"/>
  <c r="L134" i="9"/>
  <c r="N111" i="9"/>
  <c r="N112" i="9" s="1"/>
  <c r="N113" i="9" s="1"/>
  <c r="N114" i="9" s="1"/>
  <c r="N115" i="9" s="1"/>
  <c r="N116" i="9" s="1"/>
  <c r="N117" i="9" s="1"/>
  <c r="N118" i="9" s="1"/>
  <c r="N119" i="9" s="1"/>
  <c r="N120" i="9" s="1"/>
  <c r="N375" i="9"/>
  <c r="N376" i="9" s="1"/>
  <c r="N377" i="9" s="1"/>
  <c r="N378" i="9" s="1"/>
  <c r="N379" i="9" s="1"/>
  <c r="N380" i="9" s="1"/>
  <c r="N381" i="9" s="1"/>
  <c r="N382" i="9" s="1"/>
  <c r="N383" i="9" s="1"/>
  <c r="N384" i="9" s="1"/>
  <c r="L310" i="9"/>
  <c r="N287" i="9"/>
  <c r="N288" i="9" s="1"/>
  <c r="N289" i="9" s="1"/>
  <c r="N290" i="9" s="1"/>
  <c r="N291" i="9" s="1"/>
  <c r="N292" i="9" s="1"/>
  <c r="N293" i="9" s="1"/>
  <c r="N294" i="9" s="1"/>
  <c r="N295" i="9" s="1"/>
  <c r="N296" i="9" s="1"/>
  <c r="L442" i="9"/>
  <c r="N419" i="9"/>
  <c r="N420" i="9" s="1"/>
  <c r="N421" i="9" s="1"/>
  <c r="N422" i="9" s="1"/>
  <c r="N423" i="9" s="1"/>
  <c r="N424" i="9" s="1"/>
  <c r="N425" i="9" s="1"/>
  <c r="N426" i="9" s="1"/>
  <c r="N427" i="9" s="1"/>
  <c r="N428" i="9" s="1"/>
  <c r="L222" i="9"/>
  <c r="N199" i="9"/>
  <c r="N200" i="9" s="1"/>
  <c r="N201" i="9" s="1"/>
  <c r="N202" i="9" s="1"/>
  <c r="N203" i="9" s="1"/>
  <c r="N204" i="9" s="1"/>
  <c r="N205" i="9" s="1"/>
  <c r="N206" i="9" s="1"/>
  <c r="N207" i="9" s="1"/>
  <c r="N208" i="9" s="1"/>
  <c r="P19" i="9"/>
  <c r="F369" i="9"/>
  <c r="H368" i="9"/>
  <c r="I278" i="9"/>
  <c r="J278" i="9" s="1"/>
  <c r="P148" i="9"/>
  <c r="F324" i="9"/>
  <c r="H323" i="9"/>
  <c r="Q410" i="9"/>
  <c r="P411" i="9"/>
  <c r="N16" i="9"/>
  <c r="N17" i="9" s="1"/>
  <c r="N18" i="9" s="1"/>
  <c r="N19" i="9" s="1"/>
  <c r="N20" i="9" s="1"/>
  <c r="N21" i="9" s="1"/>
  <c r="N22" i="9" s="1"/>
  <c r="N23" i="9" s="1"/>
  <c r="H234" i="9"/>
  <c r="I234" i="9" s="1"/>
  <c r="J234" i="9" s="1"/>
  <c r="F235" i="9"/>
  <c r="Q366" i="9"/>
  <c r="P367" i="9"/>
  <c r="Q234" i="9"/>
  <c r="P235" i="9"/>
  <c r="F282" i="9"/>
  <c r="H281" i="9"/>
  <c r="L266" i="9"/>
  <c r="N243" i="9"/>
  <c r="N244" i="9" s="1"/>
  <c r="N245" i="9" s="1"/>
  <c r="N246" i="9" s="1"/>
  <c r="N247" i="9" s="1"/>
  <c r="N248" i="9" s="1"/>
  <c r="N249" i="9" s="1"/>
  <c r="N250" i="9" s="1"/>
  <c r="N251" i="9" s="1"/>
  <c r="N252" i="9" s="1"/>
  <c r="H410" i="9"/>
  <c r="I410" i="9" s="1"/>
  <c r="J410" i="9" s="1"/>
  <c r="F411" i="9"/>
  <c r="N331" i="9"/>
  <c r="N332" i="9" s="1"/>
  <c r="N333" i="9" s="1"/>
  <c r="N334" i="9" s="1"/>
  <c r="N335" i="9" s="1"/>
  <c r="N336" i="9" s="1"/>
  <c r="N337" i="9" s="1"/>
  <c r="N338" i="9" s="1"/>
  <c r="N339" i="9" s="1"/>
  <c r="N340" i="9" s="1"/>
  <c r="L354" i="9"/>
  <c r="F191" i="9"/>
  <c r="H190" i="9"/>
  <c r="I190" i="9" s="1"/>
  <c r="J190" i="9" s="1"/>
  <c r="F104" i="9"/>
  <c r="H103" i="9"/>
  <c r="Q366" i="8"/>
  <c r="Q278" i="8"/>
  <c r="P323" i="8"/>
  <c r="Q323" i="8" s="1"/>
  <c r="F324" i="8"/>
  <c r="H324" i="8" s="1"/>
  <c r="H322" i="8"/>
  <c r="I322" i="8" s="1"/>
  <c r="J322" i="8" s="1"/>
  <c r="Q190" i="8"/>
  <c r="P279" i="8"/>
  <c r="Q279" i="8" s="1"/>
  <c r="L442" i="8"/>
  <c r="N419" i="8"/>
  <c r="N420" i="8" s="1"/>
  <c r="N421" i="8" s="1"/>
  <c r="N422" i="8" s="1"/>
  <c r="N423" i="8" s="1"/>
  <c r="N424" i="8" s="1"/>
  <c r="N425" i="8" s="1"/>
  <c r="N426" i="8" s="1"/>
  <c r="N427" i="8" s="1"/>
  <c r="N428" i="8" s="1"/>
  <c r="P411" i="8"/>
  <c r="F411" i="8"/>
  <c r="H410" i="8"/>
  <c r="I410" i="8" s="1"/>
  <c r="J410" i="8" s="1"/>
  <c r="Q15" i="8"/>
  <c r="L398" i="8"/>
  <c r="N375" i="8"/>
  <c r="N376" i="8" s="1"/>
  <c r="N377" i="8" s="1"/>
  <c r="N378" i="8" s="1"/>
  <c r="N379" i="8" s="1"/>
  <c r="N380" i="8" s="1"/>
  <c r="N381" i="8" s="1"/>
  <c r="N382" i="8" s="1"/>
  <c r="N383" i="8" s="1"/>
  <c r="N384" i="8" s="1"/>
  <c r="I366" i="8"/>
  <c r="J366" i="8" s="1"/>
  <c r="P368" i="8"/>
  <c r="F368" i="8"/>
  <c r="H367" i="8"/>
  <c r="L354" i="8"/>
  <c r="N331" i="8"/>
  <c r="N332" i="8" s="1"/>
  <c r="N333" i="8" s="1"/>
  <c r="N334" i="8" s="1"/>
  <c r="N335" i="8" s="1"/>
  <c r="N336" i="8" s="1"/>
  <c r="N337" i="8" s="1"/>
  <c r="N338" i="8" s="1"/>
  <c r="N339" i="8" s="1"/>
  <c r="N340" i="8" s="1"/>
  <c r="Q234" i="8"/>
  <c r="L310" i="8"/>
  <c r="N287" i="8"/>
  <c r="N288" i="8" s="1"/>
  <c r="N289" i="8" s="1"/>
  <c r="N290" i="8" s="1"/>
  <c r="N291" i="8" s="1"/>
  <c r="N292" i="8" s="1"/>
  <c r="N293" i="8" s="1"/>
  <c r="N294" i="8" s="1"/>
  <c r="N295" i="8" s="1"/>
  <c r="N296" i="8" s="1"/>
  <c r="F279" i="8"/>
  <c r="H278" i="8"/>
  <c r="I278" i="8" s="1"/>
  <c r="J278" i="8" s="1"/>
  <c r="Q146" i="8"/>
  <c r="Q58" i="8"/>
  <c r="I190" i="8"/>
  <c r="J190" i="8" s="1"/>
  <c r="P16" i="8"/>
  <c r="Q16" i="8" s="1"/>
  <c r="P191" i="8"/>
  <c r="Q191" i="8" s="1"/>
  <c r="F59" i="8"/>
  <c r="F60" i="8" s="1"/>
  <c r="P147" i="8"/>
  <c r="P235" i="8"/>
  <c r="P367" i="7"/>
  <c r="Q367" i="7" s="1"/>
  <c r="I58" i="7"/>
  <c r="J58" i="7" s="1"/>
  <c r="P103" i="7"/>
  <c r="Q103" i="7" s="1"/>
  <c r="I322" i="7"/>
  <c r="J322" i="7" s="1"/>
  <c r="P147" i="7"/>
  <c r="P279" i="7"/>
  <c r="F411" i="7"/>
  <c r="H410" i="7"/>
  <c r="I410" i="7" s="1"/>
  <c r="J410" i="7" s="1"/>
  <c r="L442" i="7"/>
  <c r="N419" i="7"/>
  <c r="N420" i="7" s="1"/>
  <c r="N421" i="7" s="1"/>
  <c r="N422" i="7" s="1"/>
  <c r="N423" i="7" s="1"/>
  <c r="N424" i="7" s="1"/>
  <c r="N425" i="7" s="1"/>
  <c r="N426" i="7" s="1"/>
  <c r="N427" i="7" s="1"/>
  <c r="N428" i="7" s="1"/>
  <c r="P411" i="7"/>
  <c r="Q410" i="7"/>
  <c r="L398" i="7"/>
  <c r="N375" i="7"/>
  <c r="N376" i="7" s="1"/>
  <c r="N377" i="7" s="1"/>
  <c r="N378" i="7" s="1"/>
  <c r="N379" i="7" s="1"/>
  <c r="N380" i="7" s="1"/>
  <c r="N381" i="7" s="1"/>
  <c r="N382" i="7" s="1"/>
  <c r="N383" i="7" s="1"/>
  <c r="N384" i="7" s="1"/>
  <c r="F368" i="7"/>
  <c r="H367" i="7"/>
  <c r="I367" i="7" s="1"/>
  <c r="J367" i="7" s="1"/>
  <c r="P368" i="7"/>
  <c r="L354" i="7"/>
  <c r="N331" i="7"/>
  <c r="N332" i="7" s="1"/>
  <c r="N333" i="7" s="1"/>
  <c r="N334" i="7" s="1"/>
  <c r="N335" i="7" s="1"/>
  <c r="N336" i="7" s="1"/>
  <c r="N337" i="7" s="1"/>
  <c r="N338" i="7" s="1"/>
  <c r="N339" i="7" s="1"/>
  <c r="N340" i="7" s="1"/>
  <c r="P323" i="7"/>
  <c r="Q322" i="7"/>
  <c r="F324" i="7"/>
  <c r="H323" i="7"/>
  <c r="L310" i="7"/>
  <c r="N287" i="7"/>
  <c r="N288" i="7" s="1"/>
  <c r="N289" i="7" s="1"/>
  <c r="I278" i="7"/>
  <c r="J278" i="7" s="1"/>
  <c r="F280" i="7"/>
  <c r="H279" i="7"/>
  <c r="P59" i="7"/>
  <c r="L90" i="8"/>
  <c r="N67" i="8"/>
  <c r="N68" i="8" s="1"/>
  <c r="N69" i="8" s="1"/>
  <c r="N70" i="8" s="1"/>
  <c r="N71" i="8" s="1"/>
  <c r="N72" i="8" s="1"/>
  <c r="N73" i="8" s="1"/>
  <c r="N74" i="8" s="1"/>
  <c r="N75" i="8" s="1"/>
  <c r="N76" i="8" s="1"/>
  <c r="N90" i="8" s="1"/>
  <c r="N199" i="8"/>
  <c r="N200" i="8" s="1"/>
  <c r="N201" i="8" s="1"/>
  <c r="N202" i="8" s="1"/>
  <c r="N203" i="8" s="1"/>
  <c r="N204" i="8" s="1"/>
  <c r="N205" i="8" s="1"/>
  <c r="N206" i="8" s="1"/>
  <c r="N207" i="8" s="1"/>
  <c r="N208" i="8" s="1"/>
  <c r="L222" i="8"/>
  <c r="L134" i="8"/>
  <c r="N111" i="8"/>
  <c r="N112" i="8" s="1"/>
  <c r="N113" i="8" s="1"/>
  <c r="N114" i="8" s="1"/>
  <c r="N115" i="8" s="1"/>
  <c r="N116" i="8" s="1"/>
  <c r="N117" i="8" s="1"/>
  <c r="N118" i="8" s="1"/>
  <c r="N119" i="8" s="1"/>
  <c r="N120" i="8" s="1"/>
  <c r="L266" i="8"/>
  <c r="N243" i="8"/>
  <c r="N244" i="8" s="1"/>
  <c r="N245" i="8" s="1"/>
  <c r="N246" i="8" s="1"/>
  <c r="N247" i="8" s="1"/>
  <c r="N248" i="8" s="1"/>
  <c r="N249" i="8" s="1"/>
  <c r="N250" i="8" s="1"/>
  <c r="N251" i="8" s="1"/>
  <c r="N252" i="8" s="1"/>
  <c r="L47" i="8"/>
  <c r="N24" i="8"/>
  <c r="N25" i="8" s="1"/>
  <c r="N26" i="8" s="1"/>
  <c r="N27" i="8" s="1"/>
  <c r="N28" i="8" s="1"/>
  <c r="N29" i="8" s="1"/>
  <c r="N30" i="8" s="1"/>
  <c r="N31" i="8" s="1"/>
  <c r="N32" i="8" s="1"/>
  <c r="N33" i="8" s="1"/>
  <c r="Q102" i="8"/>
  <c r="P103" i="8"/>
  <c r="H102" i="8"/>
  <c r="I102" i="8" s="1"/>
  <c r="J102" i="8" s="1"/>
  <c r="F103" i="8"/>
  <c r="F147" i="8"/>
  <c r="H146" i="8"/>
  <c r="I146" i="8" s="1"/>
  <c r="J146" i="8" s="1"/>
  <c r="P59" i="8"/>
  <c r="F192" i="8"/>
  <c r="H191" i="8"/>
  <c r="F17" i="8"/>
  <c r="H16" i="8"/>
  <c r="F235" i="8"/>
  <c r="H234" i="8"/>
  <c r="I234" i="8" s="1"/>
  <c r="J234" i="8" s="1"/>
  <c r="L90" i="7"/>
  <c r="N67" i="7"/>
  <c r="N68" i="7" s="1"/>
  <c r="N69" i="7" s="1"/>
  <c r="N70" i="7" s="1"/>
  <c r="N71" i="7" s="1"/>
  <c r="N72" i="7" s="1"/>
  <c r="N73" i="7" s="1"/>
  <c r="N74" i="7" s="1"/>
  <c r="N75" i="7" s="1"/>
  <c r="N76" i="7" s="1"/>
  <c r="L266" i="7"/>
  <c r="N243" i="7"/>
  <c r="N244" i="7" s="1"/>
  <c r="N245" i="7" s="1"/>
  <c r="N246" i="7" s="1"/>
  <c r="N247" i="7" s="1"/>
  <c r="N248" i="7" s="1"/>
  <c r="N249" i="7" s="1"/>
  <c r="N250" i="7" s="1"/>
  <c r="N251" i="7" s="1"/>
  <c r="N252" i="7" s="1"/>
  <c r="L222" i="7"/>
  <c r="N199" i="7"/>
  <c r="N200" i="7" s="1"/>
  <c r="N201" i="7" s="1"/>
  <c r="N202" i="7" s="1"/>
  <c r="N203" i="7" s="1"/>
  <c r="N204" i="7" s="1"/>
  <c r="N205" i="7" s="1"/>
  <c r="N206" i="7" s="1"/>
  <c r="N207" i="7" s="1"/>
  <c r="N208" i="7" s="1"/>
  <c r="L178" i="7"/>
  <c r="N155" i="7"/>
  <c r="N156" i="7" s="1"/>
  <c r="N157" i="7" s="1"/>
  <c r="N158" i="7" s="1"/>
  <c r="N159" i="7" s="1"/>
  <c r="N160" i="7" s="1"/>
  <c r="N161" i="7" s="1"/>
  <c r="N162" i="7" s="1"/>
  <c r="N163" i="7" s="1"/>
  <c r="N164" i="7" s="1"/>
  <c r="L134" i="7"/>
  <c r="N111" i="7"/>
  <c r="N112" i="7" s="1"/>
  <c r="N113" i="7" s="1"/>
  <c r="N114" i="7" s="1"/>
  <c r="N115" i="7" s="1"/>
  <c r="N116" i="7" s="1"/>
  <c r="N117" i="7" s="1"/>
  <c r="N118" i="7" s="1"/>
  <c r="N119" i="7" s="1"/>
  <c r="N120" i="7" s="1"/>
  <c r="H190" i="7"/>
  <c r="I190" i="7" s="1"/>
  <c r="J190" i="7" s="1"/>
  <c r="F191" i="7"/>
  <c r="H234" i="7"/>
  <c r="I234" i="7" s="1"/>
  <c r="J234" i="7" s="1"/>
  <c r="F235" i="7"/>
  <c r="H102" i="7"/>
  <c r="I102" i="7" s="1"/>
  <c r="J102" i="7" s="1"/>
  <c r="F103" i="7"/>
  <c r="F60" i="7"/>
  <c r="H59" i="7"/>
  <c r="F147" i="7"/>
  <c r="H146" i="7"/>
  <c r="I146" i="7" s="1"/>
  <c r="J146" i="7" s="1"/>
  <c r="Z324" i="7" l="1"/>
  <c r="AB59" i="7"/>
  <c r="AC59" i="7" s="1"/>
  <c r="AD59" i="7" s="1"/>
  <c r="P236" i="7"/>
  <c r="AC191" i="7"/>
  <c r="AD191" i="7" s="1"/>
  <c r="AC279" i="7"/>
  <c r="AD279" i="7" s="1"/>
  <c r="AJ61" i="7"/>
  <c r="AJ62" i="7" s="1"/>
  <c r="AC367" i="7"/>
  <c r="AD367" i="7" s="1"/>
  <c r="AC411" i="7"/>
  <c r="AD411" i="7" s="1"/>
  <c r="AK279" i="7"/>
  <c r="AJ280" i="7"/>
  <c r="AK191" i="7"/>
  <c r="AJ192" i="7"/>
  <c r="AJ236" i="7"/>
  <c r="AJ237" i="7" s="1"/>
  <c r="AK367" i="7"/>
  <c r="AJ368" i="7"/>
  <c r="P192" i="7"/>
  <c r="Q192" i="7" s="1"/>
  <c r="AG222" i="7"/>
  <c r="AH209" i="7"/>
  <c r="AH210" i="7" s="1"/>
  <c r="AH211" i="7" s="1"/>
  <c r="AH212" i="7" s="1"/>
  <c r="AH213" i="7" s="1"/>
  <c r="AH214" i="7" s="1"/>
  <c r="AH215" i="7" s="1"/>
  <c r="AH216" i="7" s="1"/>
  <c r="AH217" i="7" s="1"/>
  <c r="AH218" i="7" s="1"/>
  <c r="AH222" i="7" s="1"/>
  <c r="AB61" i="7"/>
  <c r="Z62" i="7"/>
  <c r="AG178" i="7"/>
  <c r="AH165" i="7"/>
  <c r="AH166" i="7" s="1"/>
  <c r="AH167" i="7" s="1"/>
  <c r="AH168" i="7" s="1"/>
  <c r="AH169" i="7" s="1"/>
  <c r="AH170" i="7" s="1"/>
  <c r="AH171" i="7" s="1"/>
  <c r="AH172" i="7" s="1"/>
  <c r="AH173" i="7" s="1"/>
  <c r="AH174" i="7" s="1"/>
  <c r="AH178" i="7" s="1"/>
  <c r="AB147" i="7"/>
  <c r="AC147" i="7" s="1"/>
  <c r="AD147" i="7" s="1"/>
  <c r="Z148" i="7"/>
  <c r="AK147" i="7"/>
  <c r="AJ148" i="7"/>
  <c r="AK103" i="7"/>
  <c r="AJ104" i="7"/>
  <c r="AG354" i="7"/>
  <c r="AH341" i="7"/>
  <c r="AH342" i="7" s="1"/>
  <c r="AH343" i="7" s="1"/>
  <c r="AH344" i="7" s="1"/>
  <c r="AH345" i="7" s="1"/>
  <c r="AH346" i="7" s="1"/>
  <c r="AH347" i="7" s="1"/>
  <c r="AH348" i="7" s="1"/>
  <c r="AH349" i="7" s="1"/>
  <c r="AH350" i="7" s="1"/>
  <c r="AH354" i="7" s="1"/>
  <c r="AB412" i="7"/>
  <c r="Z413" i="7"/>
  <c r="AG134" i="7"/>
  <c r="AH121" i="7"/>
  <c r="AH122" i="7" s="1"/>
  <c r="AH123" i="7" s="1"/>
  <c r="AH124" i="7" s="1"/>
  <c r="AH125" i="7" s="1"/>
  <c r="AH126" i="7" s="1"/>
  <c r="AH127" i="7" s="1"/>
  <c r="AH128" i="7" s="1"/>
  <c r="AH129" i="7" s="1"/>
  <c r="AH130" i="7" s="1"/>
  <c r="AH134" i="7" s="1"/>
  <c r="AG398" i="7"/>
  <c r="AH385" i="7"/>
  <c r="AH386" i="7" s="1"/>
  <c r="AH387" i="7" s="1"/>
  <c r="AH388" i="7" s="1"/>
  <c r="AH389" i="7" s="1"/>
  <c r="AH390" i="7" s="1"/>
  <c r="AH391" i="7" s="1"/>
  <c r="AH392" i="7" s="1"/>
  <c r="AH393" i="7" s="1"/>
  <c r="AH394" i="7" s="1"/>
  <c r="AH398" i="7" s="1"/>
  <c r="AK16" i="7"/>
  <c r="AJ17" i="7"/>
  <c r="Z281" i="7"/>
  <c r="AB280" i="7"/>
  <c r="Z104" i="7"/>
  <c r="AB103" i="7"/>
  <c r="AC103" i="7" s="1"/>
  <c r="AD103" i="7" s="1"/>
  <c r="AK323" i="7"/>
  <c r="AJ324" i="7"/>
  <c r="AB368" i="7"/>
  <c r="Z369" i="7"/>
  <c r="Z325" i="7"/>
  <c r="AB324" i="7"/>
  <c r="AC324" i="7" s="1"/>
  <c r="AD324" i="7" s="1"/>
  <c r="Z17" i="7"/>
  <c r="AB16" i="7"/>
  <c r="AC16" i="7" s="1"/>
  <c r="AD16" i="7" s="1"/>
  <c r="AK411" i="7"/>
  <c r="AJ412" i="7"/>
  <c r="Z195" i="7"/>
  <c r="AB194" i="7"/>
  <c r="Z238" i="7"/>
  <c r="AB237" i="7"/>
  <c r="AG310" i="7"/>
  <c r="AH297" i="7"/>
  <c r="AH298" i="7" s="1"/>
  <c r="AH299" i="7" s="1"/>
  <c r="AH300" i="7" s="1"/>
  <c r="AH301" i="7" s="1"/>
  <c r="AH302" i="7" s="1"/>
  <c r="AH303" i="7" s="1"/>
  <c r="AH304" i="7" s="1"/>
  <c r="AH305" i="7" s="1"/>
  <c r="AH306" i="7" s="1"/>
  <c r="AH310" i="7" s="1"/>
  <c r="AG442" i="7"/>
  <c r="AH429" i="7"/>
  <c r="AH430" i="7" s="1"/>
  <c r="AH431" i="7" s="1"/>
  <c r="AH432" i="7" s="1"/>
  <c r="AH433" i="7" s="1"/>
  <c r="AH434" i="7" s="1"/>
  <c r="AH435" i="7" s="1"/>
  <c r="AH436" i="7" s="1"/>
  <c r="AH437" i="7" s="1"/>
  <c r="AH438" i="7" s="1"/>
  <c r="AH442" i="7" s="1"/>
  <c r="AG47" i="7"/>
  <c r="AH34" i="7"/>
  <c r="AH35" i="7" s="1"/>
  <c r="AH36" i="7" s="1"/>
  <c r="AH37" i="7" s="1"/>
  <c r="AH38" i="7" s="1"/>
  <c r="AH39" i="7" s="1"/>
  <c r="AH40" i="7" s="1"/>
  <c r="AH41" i="7" s="1"/>
  <c r="AH42" i="7" s="1"/>
  <c r="AH43" i="7" s="1"/>
  <c r="AH47" i="7" s="1"/>
  <c r="AG90" i="7"/>
  <c r="AH77" i="7"/>
  <c r="AH78" i="7" s="1"/>
  <c r="AH79" i="7" s="1"/>
  <c r="AH80" i="7" s="1"/>
  <c r="AH81" i="7" s="1"/>
  <c r="AH82" i="7" s="1"/>
  <c r="AH83" i="7" s="1"/>
  <c r="AH84" i="7" s="1"/>
  <c r="AH85" i="7" s="1"/>
  <c r="AH86" i="7" s="1"/>
  <c r="AH90" i="7" s="1"/>
  <c r="AH253" i="7"/>
  <c r="AH254" i="7" s="1"/>
  <c r="AH255" i="7" s="1"/>
  <c r="AH256" i="7" s="1"/>
  <c r="AH257" i="7" s="1"/>
  <c r="AH258" i="7" s="1"/>
  <c r="AH259" i="7" s="1"/>
  <c r="AH260" i="7" s="1"/>
  <c r="AH261" i="7" s="1"/>
  <c r="AH262" i="7" s="1"/>
  <c r="AH266" i="7" s="1"/>
  <c r="AG266" i="7"/>
  <c r="AC236" i="7"/>
  <c r="AD236" i="7" s="1"/>
  <c r="I59" i="7"/>
  <c r="J59" i="7" s="1"/>
  <c r="AJ20" i="9"/>
  <c r="AK19" i="9"/>
  <c r="AC18" i="9"/>
  <c r="AD18" i="9" s="1"/>
  <c r="Z20" i="9"/>
  <c r="AB19" i="9"/>
  <c r="AC19" i="9" s="1"/>
  <c r="AD19" i="9" s="1"/>
  <c r="AB59" i="9"/>
  <c r="AC59" i="9" s="1"/>
  <c r="AD59" i="9" s="1"/>
  <c r="Z60" i="9"/>
  <c r="AG134" i="9"/>
  <c r="AH121" i="9"/>
  <c r="AH122" i="9" s="1"/>
  <c r="AH123" i="9" s="1"/>
  <c r="AH124" i="9" s="1"/>
  <c r="AH125" i="9" s="1"/>
  <c r="AH126" i="9" s="1"/>
  <c r="AH127" i="9" s="1"/>
  <c r="AH128" i="9" s="1"/>
  <c r="AH129" i="9" s="1"/>
  <c r="AH130" i="9" s="1"/>
  <c r="AH134" i="9" s="1"/>
  <c r="AK367" i="9"/>
  <c r="AJ368" i="9"/>
  <c r="AK149" i="9"/>
  <c r="AJ150" i="9"/>
  <c r="Z238" i="9"/>
  <c r="AB237" i="9"/>
  <c r="AG310" i="9"/>
  <c r="AH297" i="9"/>
  <c r="AH298" i="9" s="1"/>
  <c r="AH299" i="9" s="1"/>
  <c r="AH300" i="9" s="1"/>
  <c r="AH301" i="9" s="1"/>
  <c r="AH302" i="9" s="1"/>
  <c r="AH303" i="9" s="1"/>
  <c r="AH304" i="9" s="1"/>
  <c r="AH305" i="9" s="1"/>
  <c r="AH306" i="9" s="1"/>
  <c r="AH310" i="9" s="1"/>
  <c r="AK61" i="9"/>
  <c r="AJ62" i="9"/>
  <c r="AK103" i="9"/>
  <c r="AJ104" i="9"/>
  <c r="AC236" i="9"/>
  <c r="AD236" i="9" s="1"/>
  <c r="AB368" i="9"/>
  <c r="AC368" i="9" s="1"/>
  <c r="AD368" i="9" s="1"/>
  <c r="Z369" i="9"/>
  <c r="AB103" i="9"/>
  <c r="AC103" i="9" s="1"/>
  <c r="AD103" i="9" s="1"/>
  <c r="Z104" i="9"/>
  <c r="AG222" i="9"/>
  <c r="AH209" i="9"/>
  <c r="AH210" i="9" s="1"/>
  <c r="AH211" i="9" s="1"/>
  <c r="AH212" i="9" s="1"/>
  <c r="AH213" i="9" s="1"/>
  <c r="AH214" i="9" s="1"/>
  <c r="AH215" i="9" s="1"/>
  <c r="AH216" i="9" s="1"/>
  <c r="AH217" i="9" s="1"/>
  <c r="AH218" i="9" s="1"/>
  <c r="AH222" i="9" s="1"/>
  <c r="Z149" i="9"/>
  <c r="AB148" i="9"/>
  <c r="AC148" i="9" s="1"/>
  <c r="AD148" i="9" s="1"/>
  <c r="AG398" i="9"/>
  <c r="AH385" i="9"/>
  <c r="AH386" i="9" s="1"/>
  <c r="AH387" i="9" s="1"/>
  <c r="AH388" i="9" s="1"/>
  <c r="AH389" i="9" s="1"/>
  <c r="AH390" i="9" s="1"/>
  <c r="AH391" i="9" s="1"/>
  <c r="AH392" i="9" s="1"/>
  <c r="AH393" i="9" s="1"/>
  <c r="AH394" i="9" s="1"/>
  <c r="AH398" i="9" s="1"/>
  <c r="AK411" i="9"/>
  <c r="AJ412" i="9"/>
  <c r="AK194" i="9"/>
  <c r="AJ195" i="9"/>
  <c r="AG266" i="9"/>
  <c r="AH253" i="9"/>
  <c r="AH254" i="9" s="1"/>
  <c r="AH255" i="9" s="1"/>
  <c r="AH256" i="9" s="1"/>
  <c r="AH257" i="9" s="1"/>
  <c r="AH258" i="9" s="1"/>
  <c r="AH259" i="9" s="1"/>
  <c r="AH260" i="9" s="1"/>
  <c r="AH261" i="9" s="1"/>
  <c r="AH262" i="9" s="1"/>
  <c r="AH266" i="9" s="1"/>
  <c r="AG354" i="9"/>
  <c r="AH341" i="9"/>
  <c r="AH342" i="9" s="1"/>
  <c r="AH343" i="9" s="1"/>
  <c r="AH344" i="9" s="1"/>
  <c r="AH345" i="9" s="1"/>
  <c r="AH346" i="9" s="1"/>
  <c r="AH347" i="9" s="1"/>
  <c r="AH348" i="9" s="1"/>
  <c r="AH349" i="9" s="1"/>
  <c r="AH350" i="9" s="1"/>
  <c r="AH354" i="9" s="1"/>
  <c r="AG90" i="9"/>
  <c r="AH77" i="9"/>
  <c r="AH78" i="9" s="1"/>
  <c r="AH79" i="9" s="1"/>
  <c r="AH80" i="9" s="1"/>
  <c r="AH81" i="9" s="1"/>
  <c r="AH82" i="9" s="1"/>
  <c r="AH83" i="9" s="1"/>
  <c r="AH84" i="9" s="1"/>
  <c r="AH85" i="9" s="1"/>
  <c r="AH86" i="9" s="1"/>
  <c r="AH90" i="9" s="1"/>
  <c r="AB324" i="9"/>
  <c r="AC324" i="9" s="1"/>
  <c r="AD324" i="9" s="1"/>
  <c r="Z325" i="9"/>
  <c r="AK279" i="9"/>
  <c r="AJ280" i="9"/>
  <c r="Z413" i="9"/>
  <c r="AB412" i="9"/>
  <c r="AC412" i="9" s="1"/>
  <c r="AD412" i="9" s="1"/>
  <c r="Z281" i="9"/>
  <c r="AB280" i="9"/>
  <c r="AC280" i="9" s="1"/>
  <c r="AD280" i="9" s="1"/>
  <c r="AK323" i="9"/>
  <c r="AJ324" i="9"/>
  <c r="AK237" i="9"/>
  <c r="AJ238" i="9"/>
  <c r="AG442" i="9"/>
  <c r="AH429" i="9"/>
  <c r="AH430" i="9" s="1"/>
  <c r="AH431" i="9" s="1"/>
  <c r="AH432" i="9" s="1"/>
  <c r="AH433" i="9" s="1"/>
  <c r="AH434" i="9" s="1"/>
  <c r="AH435" i="9" s="1"/>
  <c r="AH436" i="9" s="1"/>
  <c r="AH437" i="9" s="1"/>
  <c r="AH438" i="9" s="1"/>
  <c r="AH442" i="9" s="1"/>
  <c r="AG178" i="9"/>
  <c r="AH165" i="9"/>
  <c r="AH166" i="9" s="1"/>
  <c r="AH167" i="9" s="1"/>
  <c r="AH168" i="9" s="1"/>
  <c r="AH169" i="9" s="1"/>
  <c r="AH170" i="9" s="1"/>
  <c r="AH171" i="9" s="1"/>
  <c r="AH172" i="9" s="1"/>
  <c r="AH173" i="9" s="1"/>
  <c r="AH174" i="9" s="1"/>
  <c r="AH178" i="9" s="1"/>
  <c r="AG47" i="9"/>
  <c r="AH47" i="9"/>
  <c r="Z192" i="9"/>
  <c r="AB191" i="9"/>
  <c r="AC191" i="9" s="1"/>
  <c r="AD191" i="9" s="1"/>
  <c r="X413" i="8"/>
  <c r="Z412" i="8"/>
  <c r="AA412" i="8" s="1"/>
  <c r="AB412" i="8" s="1"/>
  <c r="AI412" i="8"/>
  <c r="AH413" i="8"/>
  <c r="AH60" i="8"/>
  <c r="AA280" i="8"/>
  <c r="AB280" i="8" s="1"/>
  <c r="AA191" i="8"/>
  <c r="AB191" i="8" s="1"/>
  <c r="AH368" i="8"/>
  <c r="AI367" i="8"/>
  <c r="X369" i="8"/>
  <c r="Z368" i="8"/>
  <c r="AA368" i="8" s="1"/>
  <c r="AB368" i="8" s="1"/>
  <c r="X325" i="8"/>
  <c r="Z324" i="8"/>
  <c r="AA324" i="8" s="1"/>
  <c r="AB324" i="8" s="1"/>
  <c r="AI324" i="8"/>
  <c r="AH325" i="8"/>
  <c r="X282" i="8"/>
  <c r="Z281" i="8"/>
  <c r="AA281" i="8" s="1"/>
  <c r="AB281" i="8" s="1"/>
  <c r="AI279" i="8"/>
  <c r="AH280" i="8"/>
  <c r="AA236" i="8"/>
  <c r="AB236" i="8" s="1"/>
  <c r="AH17" i="8"/>
  <c r="X238" i="8"/>
  <c r="Z237" i="8"/>
  <c r="AA237" i="8" s="1"/>
  <c r="AB237" i="8" s="1"/>
  <c r="AI235" i="8"/>
  <c r="AH236" i="8"/>
  <c r="AA17" i="8"/>
  <c r="AB17" i="8" s="1"/>
  <c r="X194" i="8"/>
  <c r="Z193" i="8"/>
  <c r="AH194" i="8"/>
  <c r="AI193" i="8"/>
  <c r="AI148" i="8"/>
  <c r="AH149" i="8"/>
  <c r="X149" i="8"/>
  <c r="Z148" i="8"/>
  <c r="AA148" i="8" s="1"/>
  <c r="AB148" i="8" s="1"/>
  <c r="AI104" i="8"/>
  <c r="AH105" i="8"/>
  <c r="X107" i="8"/>
  <c r="Z106" i="8"/>
  <c r="AA106" i="8" s="1"/>
  <c r="AB106" i="8" s="1"/>
  <c r="AH61" i="8"/>
  <c r="AI60" i="8"/>
  <c r="AA59" i="8"/>
  <c r="AB59" i="8" s="1"/>
  <c r="X61" i="8"/>
  <c r="Z60" i="8"/>
  <c r="X19" i="8"/>
  <c r="Z18" i="8"/>
  <c r="AI17" i="8"/>
  <c r="AH18" i="8"/>
  <c r="AE354" i="8"/>
  <c r="AE310" i="8"/>
  <c r="AF310" i="8"/>
  <c r="AF134" i="8"/>
  <c r="AE134" i="8"/>
  <c r="AE442" i="8"/>
  <c r="AE398" i="8"/>
  <c r="AF77" i="8"/>
  <c r="AF78" i="8" s="1"/>
  <c r="AF79" i="8" s="1"/>
  <c r="AF80" i="8" s="1"/>
  <c r="AF81" i="8" s="1"/>
  <c r="AF82" i="8" s="1"/>
  <c r="AF83" i="8" s="1"/>
  <c r="AF84" i="8" s="1"/>
  <c r="AF85" i="8" s="1"/>
  <c r="AF86" i="8" s="1"/>
  <c r="AE266" i="8"/>
  <c r="AE178" i="8"/>
  <c r="AE222" i="8"/>
  <c r="AE47" i="8"/>
  <c r="P324" i="8"/>
  <c r="Q324" i="8" s="1"/>
  <c r="P280" i="9"/>
  <c r="Q280" i="9" s="1"/>
  <c r="I103" i="9"/>
  <c r="J103" i="9" s="1"/>
  <c r="I147" i="9"/>
  <c r="J147" i="9" s="1"/>
  <c r="Q103" i="9"/>
  <c r="P60" i="9"/>
  <c r="P61" i="9" s="1"/>
  <c r="F149" i="9"/>
  <c r="H148" i="9"/>
  <c r="I148" i="9" s="1"/>
  <c r="J148" i="9" s="1"/>
  <c r="I279" i="9"/>
  <c r="J279" i="9" s="1"/>
  <c r="I323" i="9"/>
  <c r="J323" i="9" s="1"/>
  <c r="P192" i="9"/>
  <c r="P193" i="9" s="1"/>
  <c r="I367" i="9"/>
  <c r="J367" i="9" s="1"/>
  <c r="P281" i="9"/>
  <c r="Q323" i="9"/>
  <c r="P324" i="9"/>
  <c r="F17" i="9"/>
  <c r="H16" i="9"/>
  <c r="I16" i="9" s="1"/>
  <c r="J16" i="9" s="1"/>
  <c r="F60" i="9"/>
  <c r="H59" i="9"/>
  <c r="I59" i="9" s="1"/>
  <c r="J59" i="9" s="1"/>
  <c r="F105" i="9"/>
  <c r="H104" i="9"/>
  <c r="I104" i="9" s="1"/>
  <c r="J104" i="9" s="1"/>
  <c r="H282" i="9"/>
  <c r="F283" i="9"/>
  <c r="Q18" i="9"/>
  <c r="H235" i="9"/>
  <c r="I235" i="9" s="1"/>
  <c r="J235" i="9" s="1"/>
  <c r="F236" i="9"/>
  <c r="Q235" i="9"/>
  <c r="P236" i="9"/>
  <c r="F412" i="9"/>
  <c r="H411" i="9"/>
  <c r="I411" i="9" s="1"/>
  <c r="J411" i="9" s="1"/>
  <c r="Q19" i="9"/>
  <c r="P20" i="9"/>
  <c r="M134" i="9"/>
  <c r="N121" i="9"/>
  <c r="N122" i="9" s="1"/>
  <c r="N123" i="9" s="1"/>
  <c r="N124" i="9" s="1"/>
  <c r="N125" i="9" s="1"/>
  <c r="N126" i="9" s="1"/>
  <c r="N127" i="9" s="1"/>
  <c r="N128" i="9" s="1"/>
  <c r="N129" i="9" s="1"/>
  <c r="N130" i="9" s="1"/>
  <c r="N134" i="9" s="1"/>
  <c r="Q411" i="9"/>
  <c r="P412" i="9"/>
  <c r="M222" i="9"/>
  <c r="N209" i="9"/>
  <c r="N210" i="9" s="1"/>
  <c r="N211" i="9" s="1"/>
  <c r="N212" i="9" s="1"/>
  <c r="N213" i="9" s="1"/>
  <c r="N214" i="9" s="1"/>
  <c r="N215" i="9" s="1"/>
  <c r="N216" i="9" s="1"/>
  <c r="N217" i="9" s="1"/>
  <c r="N218" i="9" s="1"/>
  <c r="N222" i="9" s="1"/>
  <c r="Q367" i="9"/>
  <c r="P368" i="9"/>
  <c r="Q16" i="9"/>
  <c r="M442" i="9"/>
  <c r="N429" i="9"/>
  <c r="N430" i="9" s="1"/>
  <c r="N431" i="9" s="1"/>
  <c r="N432" i="9" s="1"/>
  <c r="N433" i="9" s="1"/>
  <c r="N434" i="9" s="1"/>
  <c r="N435" i="9" s="1"/>
  <c r="N436" i="9" s="1"/>
  <c r="N437" i="9" s="1"/>
  <c r="N438" i="9" s="1"/>
  <c r="N442" i="9" s="1"/>
  <c r="M178" i="9"/>
  <c r="N165" i="9"/>
  <c r="N166" i="9" s="1"/>
  <c r="N167" i="9" s="1"/>
  <c r="N168" i="9" s="1"/>
  <c r="N169" i="9" s="1"/>
  <c r="N170" i="9" s="1"/>
  <c r="N171" i="9" s="1"/>
  <c r="N172" i="9" s="1"/>
  <c r="N173" i="9" s="1"/>
  <c r="N174" i="9" s="1"/>
  <c r="N178" i="9" s="1"/>
  <c r="F370" i="9"/>
  <c r="H369" i="9"/>
  <c r="M266" i="9"/>
  <c r="N253" i="9"/>
  <c r="N254" i="9" s="1"/>
  <c r="N255" i="9" s="1"/>
  <c r="N256" i="9" s="1"/>
  <c r="N257" i="9" s="1"/>
  <c r="N258" i="9" s="1"/>
  <c r="N259" i="9" s="1"/>
  <c r="N260" i="9" s="1"/>
  <c r="N261" i="9" s="1"/>
  <c r="N262" i="9" s="1"/>
  <c r="N266" i="9" s="1"/>
  <c r="Q104" i="9"/>
  <c r="P105" i="9"/>
  <c r="H324" i="9"/>
  <c r="F325" i="9"/>
  <c r="M310" i="9"/>
  <c r="N297" i="9"/>
  <c r="N298" i="9" s="1"/>
  <c r="N299" i="9" s="1"/>
  <c r="N300" i="9" s="1"/>
  <c r="N301" i="9" s="1"/>
  <c r="N302" i="9" s="1"/>
  <c r="N303" i="9" s="1"/>
  <c r="N304" i="9" s="1"/>
  <c r="N305" i="9" s="1"/>
  <c r="N306" i="9" s="1"/>
  <c r="N310" i="9" s="1"/>
  <c r="M90" i="9"/>
  <c r="N77" i="9"/>
  <c r="N78" i="9" s="1"/>
  <c r="N79" i="9" s="1"/>
  <c r="N80" i="9" s="1"/>
  <c r="N81" i="9" s="1"/>
  <c r="N82" i="9" s="1"/>
  <c r="N83" i="9" s="1"/>
  <c r="N84" i="9" s="1"/>
  <c r="N85" i="9" s="1"/>
  <c r="N86" i="9" s="1"/>
  <c r="N90" i="9" s="1"/>
  <c r="M398" i="9"/>
  <c r="N385" i="9"/>
  <c r="N386" i="9" s="1"/>
  <c r="N387" i="9" s="1"/>
  <c r="N388" i="9" s="1"/>
  <c r="N389" i="9" s="1"/>
  <c r="N390" i="9" s="1"/>
  <c r="N391" i="9" s="1"/>
  <c r="N392" i="9" s="1"/>
  <c r="N393" i="9" s="1"/>
  <c r="N394" i="9" s="1"/>
  <c r="N398" i="9" s="1"/>
  <c r="L47" i="9"/>
  <c r="N24" i="9"/>
  <c r="N25" i="9" s="1"/>
  <c r="N26" i="9" s="1"/>
  <c r="N27" i="9" s="1"/>
  <c r="N28" i="9" s="1"/>
  <c r="N29" i="9" s="1"/>
  <c r="N30" i="9" s="1"/>
  <c r="N31" i="9" s="1"/>
  <c r="N32" i="9" s="1"/>
  <c r="N33" i="9" s="1"/>
  <c r="H191" i="9"/>
  <c r="I191" i="9" s="1"/>
  <c r="J191" i="9" s="1"/>
  <c r="F192" i="9"/>
  <c r="Q17" i="9"/>
  <c r="M354" i="9"/>
  <c r="N341" i="9"/>
  <c r="N342" i="9" s="1"/>
  <c r="N343" i="9" s="1"/>
  <c r="N344" i="9" s="1"/>
  <c r="N345" i="9" s="1"/>
  <c r="N346" i="9" s="1"/>
  <c r="N347" i="9" s="1"/>
  <c r="N348" i="9" s="1"/>
  <c r="N349" i="9" s="1"/>
  <c r="N350" i="9" s="1"/>
  <c r="N354" i="9" s="1"/>
  <c r="Q148" i="9"/>
  <c r="P149" i="9"/>
  <c r="P280" i="8"/>
  <c r="Q280" i="8" s="1"/>
  <c r="I367" i="8"/>
  <c r="J367" i="8" s="1"/>
  <c r="F325" i="8"/>
  <c r="F326" i="8" s="1"/>
  <c r="I323" i="8"/>
  <c r="J323" i="8" s="1"/>
  <c r="Q411" i="8"/>
  <c r="P412" i="8"/>
  <c r="M442" i="8"/>
  <c r="N429" i="8"/>
  <c r="N430" i="8" s="1"/>
  <c r="N431" i="8" s="1"/>
  <c r="N432" i="8" s="1"/>
  <c r="N433" i="8" s="1"/>
  <c r="N434" i="8" s="1"/>
  <c r="N435" i="8" s="1"/>
  <c r="N436" i="8" s="1"/>
  <c r="N437" i="8" s="1"/>
  <c r="N438" i="8" s="1"/>
  <c r="N442" i="8" s="1"/>
  <c r="F412" i="8"/>
  <c r="H411" i="8"/>
  <c r="I411" i="8" s="1"/>
  <c r="J411" i="8" s="1"/>
  <c r="P17" i="8"/>
  <c r="Q17" i="8" s="1"/>
  <c r="M398" i="8"/>
  <c r="N385" i="8"/>
  <c r="N386" i="8" s="1"/>
  <c r="N387" i="8" s="1"/>
  <c r="N388" i="8" s="1"/>
  <c r="N389" i="8" s="1"/>
  <c r="N390" i="8" s="1"/>
  <c r="N391" i="8" s="1"/>
  <c r="N392" i="8" s="1"/>
  <c r="N393" i="8" s="1"/>
  <c r="N394" i="8" s="1"/>
  <c r="N398" i="8" s="1"/>
  <c r="F369" i="8"/>
  <c r="H368" i="8"/>
  <c r="Q368" i="8"/>
  <c r="P369" i="8"/>
  <c r="M354" i="8"/>
  <c r="N341" i="8"/>
  <c r="N342" i="8" s="1"/>
  <c r="N343" i="8" s="1"/>
  <c r="N344" i="8" s="1"/>
  <c r="N345" i="8" s="1"/>
  <c r="N346" i="8" s="1"/>
  <c r="N347" i="8" s="1"/>
  <c r="N348" i="8" s="1"/>
  <c r="N349" i="8" s="1"/>
  <c r="N350" i="8" s="1"/>
  <c r="N354" i="8" s="1"/>
  <c r="F280" i="8"/>
  <c r="H279" i="8"/>
  <c r="I279" i="8" s="1"/>
  <c r="J279" i="8" s="1"/>
  <c r="M310" i="8"/>
  <c r="N297" i="8"/>
  <c r="N298" i="8" s="1"/>
  <c r="N299" i="8" s="1"/>
  <c r="N300" i="8" s="1"/>
  <c r="N301" i="8" s="1"/>
  <c r="N302" i="8" s="1"/>
  <c r="N303" i="8" s="1"/>
  <c r="N304" i="8" s="1"/>
  <c r="N305" i="8" s="1"/>
  <c r="N306" i="8" s="1"/>
  <c r="N310" i="8" s="1"/>
  <c r="P192" i="8"/>
  <c r="Q192" i="8" s="1"/>
  <c r="I191" i="8"/>
  <c r="J191" i="8" s="1"/>
  <c r="H59" i="8"/>
  <c r="I59" i="8" s="1"/>
  <c r="J59" i="8" s="1"/>
  <c r="Q235" i="8"/>
  <c r="P236" i="8"/>
  <c r="Q147" i="8"/>
  <c r="I279" i="7"/>
  <c r="J279" i="7" s="1"/>
  <c r="F412" i="7"/>
  <c r="H411" i="7"/>
  <c r="I411" i="7" s="1"/>
  <c r="J411" i="7" s="1"/>
  <c r="I323" i="7"/>
  <c r="J323" i="7" s="1"/>
  <c r="Q279" i="7"/>
  <c r="P280" i="7"/>
  <c r="Q147" i="7"/>
  <c r="P148" i="7"/>
  <c r="N290" i="7"/>
  <c r="N291" i="7" s="1"/>
  <c r="N292" i="7" s="1"/>
  <c r="N293" i="7" s="1"/>
  <c r="N294" i="7" s="1"/>
  <c r="N295" i="7" s="1"/>
  <c r="N296" i="7" s="1"/>
  <c r="P104" i="7"/>
  <c r="Q104" i="7" s="1"/>
  <c r="Q411" i="7"/>
  <c r="P412" i="7"/>
  <c r="M442" i="7"/>
  <c r="N429" i="7"/>
  <c r="N430" i="7" s="1"/>
  <c r="N431" i="7" s="1"/>
  <c r="N432" i="7" s="1"/>
  <c r="N433" i="7" s="1"/>
  <c r="N434" i="7" s="1"/>
  <c r="N435" i="7" s="1"/>
  <c r="N436" i="7" s="1"/>
  <c r="N437" i="7" s="1"/>
  <c r="N438" i="7" s="1"/>
  <c r="N442" i="7" s="1"/>
  <c r="F369" i="7"/>
  <c r="H368" i="7"/>
  <c r="I368" i="7" s="1"/>
  <c r="J368" i="7" s="1"/>
  <c r="Q368" i="7"/>
  <c r="P369" i="7"/>
  <c r="M398" i="7"/>
  <c r="N385" i="7"/>
  <c r="N386" i="7" s="1"/>
  <c r="N387" i="7" s="1"/>
  <c r="N388" i="7" s="1"/>
  <c r="N389" i="7" s="1"/>
  <c r="N390" i="7" s="1"/>
  <c r="N391" i="7" s="1"/>
  <c r="N392" i="7" s="1"/>
  <c r="N393" i="7" s="1"/>
  <c r="N394" i="7" s="1"/>
  <c r="N398" i="7" s="1"/>
  <c r="H324" i="7"/>
  <c r="F325" i="7"/>
  <c r="Q323" i="7"/>
  <c r="P324" i="7"/>
  <c r="M354" i="7"/>
  <c r="N341" i="7"/>
  <c r="N342" i="7" s="1"/>
  <c r="N343" i="7" s="1"/>
  <c r="N344" i="7" s="1"/>
  <c r="N345" i="7" s="1"/>
  <c r="N346" i="7" s="1"/>
  <c r="N347" i="7" s="1"/>
  <c r="N348" i="7" s="1"/>
  <c r="N349" i="7" s="1"/>
  <c r="N350" i="7" s="1"/>
  <c r="N354" i="7" s="1"/>
  <c r="F281" i="7"/>
  <c r="H280" i="7"/>
  <c r="Q236" i="7"/>
  <c r="P237" i="7"/>
  <c r="Q59" i="7"/>
  <c r="P60" i="7"/>
  <c r="F236" i="8"/>
  <c r="H235" i="8"/>
  <c r="I235" i="8" s="1"/>
  <c r="J235" i="8" s="1"/>
  <c r="Q59" i="8"/>
  <c r="P60" i="8"/>
  <c r="H103" i="8"/>
  <c r="I103" i="8" s="1"/>
  <c r="J103" i="8" s="1"/>
  <c r="F104" i="8"/>
  <c r="M134" i="8"/>
  <c r="N121" i="8"/>
  <c r="N122" i="8" s="1"/>
  <c r="N123" i="8" s="1"/>
  <c r="N124" i="8" s="1"/>
  <c r="N125" i="8" s="1"/>
  <c r="N126" i="8" s="1"/>
  <c r="N127" i="8" s="1"/>
  <c r="N128" i="8" s="1"/>
  <c r="N129" i="8" s="1"/>
  <c r="N130" i="8" s="1"/>
  <c r="N134" i="8" s="1"/>
  <c r="I16" i="8"/>
  <c r="J16" i="8" s="1"/>
  <c r="H17" i="8"/>
  <c r="F18" i="8"/>
  <c r="H147" i="8"/>
  <c r="I147" i="8" s="1"/>
  <c r="J147" i="8" s="1"/>
  <c r="Q103" i="8"/>
  <c r="P104" i="8"/>
  <c r="M47" i="8"/>
  <c r="N34" i="8"/>
  <c r="N35" i="8" s="1"/>
  <c r="N36" i="8" s="1"/>
  <c r="N37" i="8" s="1"/>
  <c r="N38" i="8" s="1"/>
  <c r="N39" i="8" s="1"/>
  <c r="N40" i="8" s="1"/>
  <c r="N41" i="8" s="1"/>
  <c r="N42" i="8" s="1"/>
  <c r="N43" i="8" s="1"/>
  <c r="N47" i="8" s="1"/>
  <c r="H60" i="8"/>
  <c r="F61" i="8"/>
  <c r="M266" i="8"/>
  <c r="N253" i="8"/>
  <c r="N254" i="8" s="1"/>
  <c r="N255" i="8" s="1"/>
  <c r="N256" i="8" s="1"/>
  <c r="N257" i="8" s="1"/>
  <c r="N258" i="8" s="1"/>
  <c r="N259" i="8" s="1"/>
  <c r="N260" i="8" s="1"/>
  <c r="N261" i="8" s="1"/>
  <c r="N262" i="8" s="1"/>
  <c r="N266" i="8" s="1"/>
  <c r="M90" i="8"/>
  <c r="N77" i="8"/>
  <c r="N78" i="8" s="1"/>
  <c r="N79" i="8" s="1"/>
  <c r="N80" i="8" s="1"/>
  <c r="N81" i="8" s="1"/>
  <c r="N82" i="8" s="1"/>
  <c r="N83" i="8" s="1"/>
  <c r="N84" i="8" s="1"/>
  <c r="N85" i="8" s="1"/>
  <c r="N86" i="8" s="1"/>
  <c r="M222" i="8"/>
  <c r="N209" i="8"/>
  <c r="F193" i="8"/>
  <c r="H192" i="8"/>
  <c r="F192" i="7"/>
  <c r="H191" i="7"/>
  <c r="I191" i="7" s="1"/>
  <c r="J191" i="7" s="1"/>
  <c r="M222" i="7"/>
  <c r="N209" i="7"/>
  <c r="N210" i="7" s="1"/>
  <c r="N211" i="7" s="1"/>
  <c r="N212" i="7" s="1"/>
  <c r="N213" i="7" s="1"/>
  <c r="N214" i="7" s="1"/>
  <c r="N215" i="7" s="1"/>
  <c r="N216" i="7" s="1"/>
  <c r="N217" i="7" s="1"/>
  <c r="N218" i="7" s="1"/>
  <c r="N222" i="7" s="1"/>
  <c r="M266" i="7"/>
  <c r="N253" i="7"/>
  <c r="N254" i="7" s="1"/>
  <c r="N255" i="7" s="1"/>
  <c r="N256" i="7" s="1"/>
  <c r="N257" i="7" s="1"/>
  <c r="N258" i="7" s="1"/>
  <c r="N259" i="7" s="1"/>
  <c r="N260" i="7" s="1"/>
  <c r="N261" i="7" s="1"/>
  <c r="N262" i="7" s="1"/>
  <c r="N266" i="7" s="1"/>
  <c r="M134" i="7"/>
  <c r="N121" i="7"/>
  <c r="N122" i="7" s="1"/>
  <c r="N123" i="7" s="1"/>
  <c r="N124" i="7" s="1"/>
  <c r="N125" i="7" s="1"/>
  <c r="N126" i="7" s="1"/>
  <c r="N127" i="7" s="1"/>
  <c r="N128" i="7" s="1"/>
  <c r="N129" i="7" s="1"/>
  <c r="N130" i="7" s="1"/>
  <c r="N134" i="7" s="1"/>
  <c r="H147" i="7"/>
  <c r="I147" i="7" s="1"/>
  <c r="J147" i="7" s="1"/>
  <c r="F148" i="7"/>
  <c r="H60" i="7"/>
  <c r="F61" i="7"/>
  <c r="F104" i="7"/>
  <c r="H103" i="7"/>
  <c r="I103" i="7" s="1"/>
  <c r="J103" i="7" s="1"/>
  <c r="F236" i="7"/>
  <c r="H235" i="7"/>
  <c r="I235" i="7" s="1"/>
  <c r="J235" i="7" s="1"/>
  <c r="M178" i="7"/>
  <c r="N165" i="7"/>
  <c r="N166" i="7" s="1"/>
  <c r="N167" i="7" s="1"/>
  <c r="N168" i="7" s="1"/>
  <c r="N169" i="7" s="1"/>
  <c r="N170" i="7" s="1"/>
  <c r="N171" i="7" s="1"/>
  <c r="N172" i="7" s="1"/>
  <c r="N173" i="7" s="1"/>
  <c r="N174" i="7" s="1"/>
  <c r="N178" i="7" s="1"/>
  <c r="M90" i="7"/>
  <c r="N77" i="7"/>
  <c r="N78" i="7" s="1"/>
  <c r="N79" i="7" s="1"/>
  <c r="N80" i="7" s="1"/>
  <c r="N81" i="7" s="1"/>
  <c r="N82" i="7" s="1"/>
  <c r="N83" i="7" s="1"/>
  <c r="N84" i="7" s="1"/>
  <c r="N85" i="7" s="1"/>
  <c r="N86" i="7" s="1"/>
  <c r="N90" i="7" s="1"/>
  <c r="AK236" i="7" l="1"/>
  <c r="AC192" i="7"/>
  <c r="AD192" i="7" s="1"/>
  <c r="AC60" i="7"/>
  <c r="AD60" i="7" s="1"/>
  <c r="AC280" i="7"/>
  <c r="AD280" i="7" s="1"/>
  <c r="I60" i="7"/>
  <c r="J60" i="7" s="1"/>
  <c r="AC368" i="7"/>
  <c r="AD368" i="7" s="1"/>
  <c r="P193" i="7"/>
  <c r="P194" i="7" s="1"/>
  <c r="AK61" i="7"/>
  <c r="AK280" i="7"/>
  <c r="AJ281" i="7"/>
  <c r="AC193" i="7"/>
  <c r="AD193" i="7" s="1"/>
  <c r="AC412" i="7"/>
  <c r="AD412" i="7" s="1"/>
  <c r="I280" i="7"/>
  <c r="J280" i="7" s="1"/>
  <c r="P105" i="7"/>
  <c r="Q105" i="7" s="1"/>
  <c r="AK368" i="7"/>
  <c r="AJ369" i="7"/>
  <c r="AC61" i="7"/>
  <c r="AD61" i="7" s="1"/>
  <c r="AJ193" i="7"/>
  <c r="AK192" i="7"/>
  <c r="Z414" i="7"/>
  <c r="AB413" i="7"/>
  <c r="AC413" i="7" s="1"/>
  <c r="AD413" i="7" s="1"/>
  <c r="AB104" i="7"/>
  <c r="AC104" i="7" s="1"/>
  <c r="AD104" i="7" s="1"/>
  <c r="Z105" i="7"/>
  <c r="AK104" i="7"/>
  <c r="AJ105" i="7"/>
  <c r="AK237" i="7"/>
  <c r="AJ238" i="7"/>
  <c r="Z196" i="7"/>
  <c r="AB195" i="7"/>
  <c r="Z326" i="7"/>
  <c r="AB325" i="7"/>
  <c r="AC325" i="7" s="1"/>
  <c r="AD325" i="7" s="1"/>
  <c r="AB281" i="7"/>
  <c r="AC281" i="7" s="1"/>
  <c r="AD281" i="7" s="1"/>
  <c r="Z282" i="7"/>
  <c r="AB17" i="7"/>
  <c r="AC17" i="7" s="1"/>
  <c r="AD17" i="7" s="1"/>
  <c r="Z18" i="7"/>
  <c r="AB62" i="7"/>
  <c r="Z63" i="7"/>
  <c r="AC237" i="7"/>
  <c r="AD237" i="7" s="1"/>
  <c r="AB148" i="7"/>
  <c r="AC148" i="7" s="1"/>
  <c r="AD148" i="7" s="1"/>
  <c r="Z149" i="7"/>
  <c r="AK412" i="7"/>
  <c r="AJ413" i="7"/>
  <c r="AB369" i="7"/>
  <c r="Z370" i="7"/>
  <c r="AJ149" i="7"/>
  <c r="AK148" i="7"/>
  <c r="AK324" i="7"/>
  <c r="AJ325" i="7"/>
  <c r="AJ18" i="7"/>
  <c r="AK17" i="7"/>
  <c r="AK62" i="7"/>
  <c r="AJ63" i="7"/>
  <c r="Z239" i="7"/>
  <c r="AB238" i="7"/>
  <c r="Z21" i="9"/>
  <c r="AB20" i="9"/>
  <c r="AC20" i="9" s="1"/>
  <c r="AD20" i="9" s="1"/>
  <c r="AK20" i="9"/>
  <c r="AJ21" i="9"/>
  <c r="AB281" i="9"/>
  <c r="AC281" i="9" s="1"/>
  <c r="AD281" i="9" s="1"/>
  <c r="Z282" i="9"/>
  <c r="AK62" i="9"/>
  <c r="AJ63" i="9"/>
  <c r="AB104" i="9"/>
  <c r="AC104" i="9" s="1"/>
  <c r="AD104" i="9" s="1"/>
  <c r="Z105" i="9"/>
  <c r="AB413" i="9"/>
  <c r="AC413" i="9" s="1"/>
  <c r="AD413" i="9" s="1"/>
  <c r="Z414" i="9"/>
  <c r="AK368" i="9"/>
  <c r="AJ369" i="9"/>
  <c r="AK238" i="9"/>
  <c r="AJ239" i="9"/>
  <c r="AK280" i="9"/>
  <c r="AJ281" i="9"/>
  <c r="AB369" i="9"/>
  <c r="AC369" i="9" s="1"/>
  <c r="AD369" i="9" s="1"/>
  <c r="Z370" i="9"/>
  <c r="AB149" i="9"/>
  <c r="AC149" i="9" s="1"/>
  <c r="AD149" i="9" s="1"/>
  <c r="Z150" i="9"/>
  <c r="AK104" i="9"/>
  <c r="AJ105" i="9"/>
  <c r="AC237" i="9"/>
  <c r="AD237" i="9" s="1"/>
  <c r="AB60" i="9"/>
  <c r="AC60" i="9" s="1"/>
  <c r="AD60" i="9" s="1"/>
  <c r="Z61" i="9"/>
  <c r="AK150" i="9"/>
  <c r="AJ151" i="9"/>
  <c r="AB192" i="9"/>
  <c r="AC192" i="9" s="1"/>
  <c r="AD192" i="9" s="1"/>
  <c r="Z193" i="9"/>
  <c r="AK324" i="9"/>
  <c r="AJ325" i="9"/>
  <c r="AB325" i="9"/>
  <c r="AC325" i="9" s="1"/>
  <c r="AD325" i="9" s="1"/>
  <c r="Z326" i="9"/>
  <c r="AJ196" i="9"/>
  <c r="AK195" i="9"/>
  <c r="AH265" i="9"/>
  <c r="AG265" i="9"/>
  <c r="AF265" i="9"/>
  <c r="AK412" i="9"/>
  <c r="AJ413" i="9"/>
  <c r="AB238" i="9"/>
  <c r="Z239" i="9"/>
  <c r="AI413" i="8"/>
  <c r="AH414" i="8"/>
  <c r="X414" i="8"/>
  <c r="Z413" i="8"/>
  <c r="AA413" i="8" s="1"/>
  <c r="AB413" i="8" s="1"/>
  <c r="AA18" i="8"/>
  <c r="AB18" i="8" s="1"/>
  <c r="AA192" i="8"/>
  <c r="AB192" i="8" s="1"/>
  <c r="Z369" i="8"/>
  <c r="AA369" i="8" s="1"/>
  <c r="AB369" i="8" s="1"/>
  <c r="X370" i="8"/>
  <c r="AI368" i="8"/>
  <c r="AH369" i="8"/>
  <c r="AI325" i="8"/>
  <c r="AH326" i="8"/>
  <c r="X326" i="8"/>
  <c r="Z325" i="8"/>
  <c r="AA325" i="8" s="1"/>
  <c r="AB325" i="8" s="1"/>
  <c r="AI280" i="8"/>
  <c r="AH281" i="8"/>
  <c r="X283" i="8"/>
  <c r="Z282" i="8"/>
  <c r="AA282" i="8" s="1"/>
  <c r="AB282" i="8" s="1"/>
  <c r="AA60" i="8"/>
  <c r="AB60" i="8" s="1"/>
  <c r="AI236" i="8"/>
  <c r="AH237" i="8"/>
  <c r="X239" i="8"/>
  <c r="Z238" i="8"/>
  <c r="AA238" i="8" s="1"/>
  <c r="AB238" i="8" s="1"/>
  <c r="AI194" i="8"/>
  <c r="AH195" i="8"/>
  <c r="X195" i="8"/>
  <c r="Z194" i="8"/>
  <c r="X150" i="8"/>
  <c r="Z149" i="8"/>
  <c r="AA149" i="8" s="1"/>
  <c r="AB149" i="8" s="1"/>
  <c r="AI149" i="8"/>
  <c r="AH150" i="8"/>
  <c r="X108" i="8"/>
  <c r="Z107" i="8"/>
  <c r="AA107" i="8" s="1"/>
  <c r="AB107" i="8" s="1"/>
  <c r="AI105" i="8"/>
  <c r="AH106" i="8"/>
  <c r="X62" i="8"/>
  <c r="Z61" i="8"/>
  <c r="AI61" i="8"/>
  <c r="AH62" i="8"/>
  <c r="AI18" i="8"/>
  <c r="AH19" i="8"/>
  <c r="X20" i="8"/>
  <c r="Z19" i="8"/>
  <c r="AA19" i="8" s="1"/>
  <c r="AB19" i="8" s="1"/>
  <c r="P325" i="8"/>
  <c r="P326" i="8" s="1"/>
  <c r="P327" i="8" s="1"/>
  <c r="AF210" i="8"/>
  <c r="AF211" i="8" s="1"/>
  <c r="AF212" i="8" s="1"/>
  <c r="AF213" i="8" s="1"/>
  <c r="AF214" i="8" s="1"/>
  <c r="AF215" i="8" s="1"/>
  <c r="AF216" i="8" s="1"/>
  <c r="AF217" i="8" s="1"/>
  <c r="AF218" i="8" s="1"/>
  <c r="P281" i="8"/>
  <c r="Q281" i="8" s="1"/>
  <c r="Q60" i="9"/>
  <c r="I324" i="9"/>
  <c r="J324" i="9" s="1"/>
  <c r="I280" i="9"/>
  <c r="J280" i="9" s="1"/>
  <c r="Q192" i="9"/>
  <c r="F150" i="9"/>
  <c r="H149" i="9"/>
  <c r="I149" i="9"/>
  <c r="J149" i="9" s="1"/>
  <c r="P325" i="9"/>
  <c r="Q324" i="9"/>
  <c r="Q61" i="9"/>
  <c r="P62" i="9"/>
  <c r="Q281" i="9"/>
  <c r="P282" i="9"/>
  <c r="I368" i="9"/>
  <c r="J368" i="9" s="1"/>
  <c r="H17" i="9"/>
  <c r="I17" i="9" s="1"/>
  <c r="J17" i="9" s="1"/>
  <c r="F18" i="9"/>
  <c r="F61" i="9"/>
  <c r="H60" i="9"/>
  <c r="I60" i="9" s="1"/>
  <c r="J60" i="9" s="1"/>
  <c r="Q412" i="9"/>
  <c r="P413" i="9"/>
  <c r="Q20" i="9"/>
  <c r="P21" i="9"/>
  <c r="F237" i="9"/>
  <c r="H236" i="9"/>
  <c r="I236" i="9" s="1"/>
  <c r="J236" i="9" s="1"/>
  <c r="M47" i="9"/>
  <c r="N34" i="9"/>
  <c r="N35" i="9" s="1"/>
  <c r="N36" i="9" s="1"/>
  <c r="N37" i="9" s="1"/>
  <c r="N38" i="9" s="1"/>
  <c r="N39" i="9" s="1"/>
  <c r="N40" i="9" s="1"/>
  <c r="N41" i="9" s="1"/>
  <c r="N42" i="9" s="1"/>
  <c r="N43" i="9" s="1"/>
  <c r="N47" i="9" s="1"/>
  <c r="H370" i="9"/>
  <c r="F371" i="9"/>
  <c r="H412" i="9"/>
  <c r="I412" i="9" s="1"/>
  <c r="J412" i="9" s="1"/>
  <c r="F413" i="9"/>
  <c r="H283" i="9"/>
  <c r="F284" i="9"/>
  <c r="H192" i="9"/>
  <c r="I192" i="9" s="1"/>
  <c r="J192" i="9" s="1"/>
  <c r="F193" i="9"/>
  <c r="Q193" i="9"/>
  <c r="P194" i="9"/>
  <c r="F326" i="9"/>
  <c r="H325" i="9"/>
  <c r="Q368" i="9"/>
  <c r="P369" i="9"/>
  <c r="Q149" i="9"/>
  <c r="P150" i="9"/>
  <c r="Q105" i="9"/>
  <c r="P106" i="9"/>
  <c r="Q236" i="9"/>
  <c r="P237" i="9"/>
  <c r="F106" i="9"/>
  <c r="H105" i="9"/>
  <c r="I105" i="9" s="1"/>
  <c r="J105" i="9" s="1"/>
  <c r="I368" i="8"/>
  <c r="J368" i="8" s="1"/>
  <c r="P18" i="8"/>
  <c r="Q18" i="8" s="1"/>
  <c r="H325" i="8"/>
  <c r="I324" i="8"/>
  <c r="J324" i="8" s="1"/>
  <c r="H412" i="8"/>
  <c r="I412" i="8" s="1"/>
  <c r="J412" i="8" s="1"/>
  <c r="F413" i="8"/>
  <c r="Q412" i="8"/>
  <c r="P413" i="8"/>
  <c r="N210" i="8"/>
  <c r="N211" i="8" s="1"/>
  <c r="N212" i="8" s="1"/>
  <c r="N213" i="8" s="1"/>
  <c r="N214" i="8" s="1"/>
  <c r="N215" i="8" s="1"/>
  <c r="N216" i="8" s="1"/>
  <c r="N217" i="8" s="1"/>
  <c r="N218" i="8" s="1"/>
  <c r="N222" i="8"/>
  <c r="I60" i="8"/>
  <c r="J60" i="8" s="1"/>
  <c r="F370" i="8"/>
  <c r="H369" i="8"/>
  <c r="P370" i="8"/>
  <c r="Q369" i="8"/>
  <c r="F327" i="8"/>
  <c r="H326" i="8"/>
  <c r="Q326" i="8"/>
  <c r="P193" i="8"/>
  <c r="Q193" i="8" s="1"/>
  <c r="I192" i="8"/>
  <c r="J192" i="8" s="1"/>
  <c r="F281" i="8"/>
  <c r="H280" i="8"/>
  <c r="I280" i="8" s="1"/>
  <c r="J280" i="8" s="1"/>
  <c r="I17" i="8"/>
  <c r="J17" i="8" s="1"/>
  <c r="Q236" i="8"/>
  <c r="P237" i="8"/>
  <c r="M310" i="7"/>
  <c r="N297" i="7"/>
  <c r="N298" i="7" s="1"/>
  <c r="N299" i="7" s="1"/>
  <c r="N300" i="7" s="1"/>
  <c r="N301" i="7" s="1"/>
  <c r="N302" i="7" s="1"/>
  <c r="N303" i="7" s="1"/>
  <c r="N304" i="7" s="1"/>
  <c r="N305" i="7" s="1"/>
  <c r="N306" i="7" s="1"/>
  <c r="N310" i="7" s="1"/>
  <c r="Q148" i="7"/>
  <c r="P149" i="7"/>
  <c r="Q280" i="7"/>
  <c r="P281" i="7"/>
  <c r="I324" i="7"/>
  <c r="J324" i="7" s="1"/>
  <c r="F413" i="7"/>
  <c r="H412" i="7"/>
  <c r="I412" i="7" s="1"/>
  <c r="J412" i="7" s="1"/>
  <c r="Q412" i="7"/>
  <c r="P413" i="7"/>
  <c r="Q369" i="7"/>
  <c r="P370" i="7"/>
  <c r="H369" i="7"/>
  <c r="I369" i="7" s="1"/>
  <c r="J369" i="7" s="1"/>
  <c r="F370" i="7"/>
  <c r="Q324" i="7"/>
  <c r="P325" i="7"/>
  <c r="F326" i="7"/>
  <c r="H325" i="7"/>
  <c r="F282" i="7"/>
  <c r="H281" i="7"/>
  <c r="Q60" i="7"/>
  <c r="P61" i="7"/>
  <c r="Q237" i="7"/>
  <c r="P238" i="7"/>
  <c r="Q104" i="8"/>
  <c r="P105" i="8"/>
  <c r="F105" i="8"/>
  <c r="H104" i="8"/>
  <c r="I104" i="8" s="1"/>
  <c r="J104" i="8" s="1"/>
  <c r="Q60" i="8"/>
  <c r="P61" i="8"/>
  <c r="H61" i="8"/>
  <c r="F62" i="8"/>
  <c r="H18" i="8"/>
  <c r="F19" i="8"/>
  <c r="H193" i="8"/>
  <c r="F194" i="8"/>
  <c r="H236" i="8"/>
  <c r="I236" i="8" s="1"/>
  <c r="J236" i="8" s="1"/>
  <c r="F237" i="8"/>
  <c r="F62" i="7"/>
  <c r="H61" i="7"/>
  <c r="H148" i="7"/>
  <c r="I148" i="7" s="1"/>
  <c r="J148" i="7" s="1"/>
  <c r="F149" i="7"/>
  <c r="H236" i="7"/>
  <c r="I236" i="7" s="1"/>
  <c r="J236" i="7" s="1"/>
  <c r="F237" i="7"/>
  <c r="F193" i="7"/>
  <c r="H192" i="7"/>
  <c r="I192" i="7" s="1"/>
  <c r="J192" i="7" s="1"/>
  <c r="H104" i="7"/>
  <c r="I104" i="7" s="1"/>
  <c r="J104" i="7" s="1"/>
  <c r="F105" i="7"/>
  <c r="Q193" i="7"/>
  <c r="AC369" i="7" l="1"/>
  <c r="AD369" i="7" s="1"/>
  <c r="I61" i="7"/>
  <c r="J61" i="7" s="1"/>
  <c r="AC194" i="7"/>
  <c r="AD194" i="7" s="1"/>
  <c r="P106" i="7"/>
  <c r="P107" i="7" s="1"/>
  <c r="AJ282" i="7"/>
  <c r="AK281" i="7"/>
  <c r="I281" i="7"/>
  <c r="J281" i="7" s="1"/>
  <c r="I325" i="7"/>
  <c r="J325" i="7" s="1"/>
  <c r="AJ370" i="7"/>
  <c r="AK369" i="7"/>
  <c r="AK193" i="7"/>
  <c r="AJ194" i="7"/>
  <c r="AC62" i="7"/>
  <c r="AD62" i="7" s="1"/>
  <c r="Z150" i="7"/>
  <c r="AB149" i="7"/>
  <c r="AC149" i="7" s="1"/>
  <c r="AD149" i="7" s="1"/>
  <c r="AK63" i="7"/>
  <c r="AJ64" i="7"/>
  <c r="Z371" i="7"/>
  <c r="AB370" i="7"/>
  <c r="AC370" i="7" s="1"/>
  <c r="AD370" i="7" s="1"/>
  <c r="AB105" i="7"/>
  <c r="AC105" i="7" s="1"/>
  <c r="AD105" i="7" s="1"/>
  <c r="Z106" i="7"/>
  <c r="AK413" i="7"/>
  <c r="AJ414" i="7"/>
  <c r="Z327" i="7"/>
  <c r="AB326" i="7"/>
  <c r="AC326" i="7" s="1"/>
  <c r="AD326" i="7" s="1"/>
  <c r="Z64" i="7"/>
  <c r="AB63" i="7"/>
  <c r="Z197" i="7"/>
  <c r="AB196" i="7"/>
  <c r="AK18" i="7"/>
  <c r="AJ19" i="7"/>
  <c r="AK325" i="7"/>
  <c r="AJ326" i="7"/>
  <c r="Z19" i="7"/>
  <c r="AB18" i="7"/>
  <c r="AC18" i="7" s="1"/>
  <c r="AD18" i="7" s="1"/>
  <c r="AK238" i="7"/>
  <c r="AJ239" i="7"/>
  <c r="AC238" i="7"/>
  <c r="AD238" i="7" s="1"/>
  <c r="Z240" i="7"/>
  <c r="AB239" i="7"/>
  <c r="AK149" i="7"/>
  <c r="AJ150" i="7"/>
  <c r="Z283" i="7"/>
  <c r="AB282" i="7"/>
  <c r="AC282" i="7" s="1"/>
  <c r="AD282" i="7" s="1"/>
  <c r="AK105" i="7"/>
  <c r="AJ106" i="7"/>
  <c r="Z415" i="7"/>
  <c r="AB414" i="7"/>
  <c r="AC414" i="7" s="1"/>
  <c r="AD414" i="7" s="1"/>
  <c r="AJ22" i="9"/>
  <c r="AK21" i="9"/>
  <c r="Z22" i="9"/>
  <c r="AB21" i="9"/>
  <c r="AC21" i="9" s="1"/>
  <c r="AD21" i="9" s="1"/>
  <c r="AK105" i="9"/>
  <c r="AJ106" i="9"/>
  <c r="AK281" i="9"/>
  <c r="AJ282" i="9"/>
  <c r="AK325" i="9"/>
  <c r="AJ326" i="9"/>
  <c r="Z106" i="9"/>
  <c r="AB105" i="9"/>
  <c r="AC105" i="9" s="1"/>
  <c r="AD105" i="9" s="1"/>
  <c r="AB193" i="9"/>
  <c r="AC193" i="9" s="1"/>
  <c r="AD193" i="9" s="1"/>
  <c r="Z194" i="9"/>
  <c r="AB150" i="9"/>
  <c r="AC150" i="9" s="1"/>
  <c r="AD150" i="9" s="1"/>
  <c r="Z151" i="9"/>
  <c r="AK239" i="9"/>
  <c r="AJ240" i="9"/>
  <c r="AJ152" i="9"/>
  <c r="AK151" i="9"/>
  <c r="AH177" i="9"/>
  <c r="AG177" i="9"/>
  <c r="Z240" i="9"/>
  <c r="AB239" i="9"/>
  <c r="AC239" i="9" s="1"/>
  <c r="AD239" i="9" s="1"/>
  <c r="AK196" i="9"/>
  <c r="AJ197" i="9"/>
  <c r="AK369" i="9"/>
  <c r="AJ370" i="9"/>
  <c r="AK63" i="9"/>
  <c r="AJ64" i="9"/>
  <c r="AC238" i="9"/>
  <c r="AD238" i="9" s="1"/>
  <c r="Z327" i="9"/>
  <c r="AB326" i="9"/>
  <c r="AC326" i="9" s="1"/>
  <c r="AD326" i="9" s="1"/>
  <c r="Z62" i="9"/>
  <c r="AB61" i="9"/>
  <c r="AC61" i="9" s="1"/>
  <c r="AD61" i="9" s="1"/>
  <c r="AK413" i="9"/>
  <c r="AJ414" i="9"/>
  <c r="Z371" i="9"/>
  <c r="AB370" i="9"/>
  <c r="AC370" i="9" s="1"/>
  <c r="AD370" i="9" s="1"/>
  <c r="Z415" i="9"/>
  <c r="AB414" i="9"/>
  <c r="AC414" i="9" s="1"/>
  <c r="AD414" i="9" s="1"/>
  <c r="Z283" i="9"/>
  <c r="AB282" i="9"/>
  <c r="AC282" i="9" s="1"/>
  <c r="AD282" i="9" s="1"/>
  <c r="X415" i="8"/>
  <c r="Z414" i="8"/>
  <c r="AA414" i="8" s="1"/>
  <c r="AB414" i="8" s="1"/>
  <c r="AI414" i="8"/>
  <c r="AH415" i="8"/>
  <c r="AA61" i="8"/>
  <c r="AB61" i="8" s="1"/>
  <c r="AA193" i="8"/>
  <c r="AB193" i="8" s="1"/>
  <c r="AI369" i="8"/>
  <c r="AH370" i="8"/>
  <c r="X371" i="8"/>
  <c r="Z370" i="8"/>
  <c r="AA370" i="8" s="1"/>
  <c r="AB370" i="8" s="1"/>
  <c r="X327" i="8"/>
  <c r="Z326" i="8"/>
  <c r="AA326" i="8" s="1"/>
  <c r="AB326" i="8" s="1"/>
  <c r="AI326" i="8"/>
  <c r="AH327" i="8"/>
  <c r="X284" i="8"/>
  <c r="Z283" i="8"/>
  <c r="AA283" i="8" s="1"/>
  <c r="AB283" i="8" s="1"/>
  <c r="AI281" i="8"/>
  <c r="AH282" i="8"/>
  <c r="X240" i="8"/>
  <c r="Z239" i="8"/>
  <c r="AA239" i="8" s="1"/>
  <c r="AB239" i="8" s="1"/>
  <c r="AI237" i="8"/>
  <c r="AH238" i="8"/>
  <c r="Q325" i="8"/>
  <c r="X196" i="8"/>
  <c r="Z195" i="8"/>
  <c r="AI195" i="8"/>
  <c r="AH196" i="8"/>
  <c r="AI150" i="8"/>
  <c r="AH151" i="8"/>
  <c r="X151" i="8"/>
  <c r="Z150" i="8"/>
  <c r="AA150" i="8" s="1"/>
  <c r="AB150" i="8" s="1"/>
  <c r="AI106" i="8"/>
  <c r="AH107" i="8"/>
  <c r="X109" i="8"/>
  <c r="Z108" i="8"/>
  <c r="AA108" i="8" s="1"/>
  <c r="AB108" i="8" s="1"/>
  <c r="AI62" i="8"/>
  <c r="AH63" i="8"/>
  <c r="X63" i="8"/>
  <c r="Z62" i="8"/>
  <c r="AA62" i="8" s="1"/>
  <c r="AB62" i="8" s="1"/>
  <c r="X21" i="8"/>
  <c r="Z20" i="8"/>
  <c r="AA20" i="8" s="1"/>
  <c r="AB20" i="8" s="1"/>
  <c r="AI19" i="8"/>
  <c r="AH20" i="8"/>
  <c r="P282" i="8"/>
  <c r="P283" i="8" s="1"/>
  <c r="I369" i="8"/>
  <c r="J369" i="8" s="1"/>
  <c r="P19" i="8"/>
  <c r="P20" i="8" s="1"/>
  <c r="N177" i="9"/>
  <c r="L177" i="9"/>
  <c r="M177" i="9"/>
  <c r="L265" i="9"/>
  <c r="N265" i="9"/>
  <c r="M265" i="9"/>
  <c r="I281" i="9"/>
  <c r="I325" i="9"/>
  <c r="J325" i="9" s="1"/>
  <c r="H150" i="9"/>
  <c r="I150" i="9" s="1"/>
  <c r="J150" i="9" s="1"/>
  <c r="F151" i="9"/>
  <c r="Q62" i="9"/>
  <c r="P63" i="9"/>
  <c r="P326" i="9"/>
  <c r="Q325" i="9"/>
  <c r="Q282" i="9"/>
  <c r="P283" i="9"/>
  <c r="I369" i="9"/>
  <c r="J369" i="9" s="1"/>
  <c r="F19" i="9"/>
  <c r="H18" i="9"/>
  <c r="I18" i="9" s="1"/>
  <c r="J18" i="9" s="1"/>
  <c r="F62" i="9"/>
  <c r="H61" i="9"/>
  <c r="I61" i="9" s="1"/>
  <c r="J61" i="9" s="1"/>
  <c r="Q106" i="9"/>
  <c r="P107" i="9"/>
  <c r="F194" i="9"/>
  <c r="H193" i="9"/>
  <c r="I193" i="9" s="1"/>
  <c r="J193" i="9" s="1"/>
  <c r="F238" i="9"/>
  <c r="H237" i="9"/>
  <c r="I237" i="9" s="1"/>
  <c r="J237" i="9" s="1"/>
  <c r="Q369" i="9"/>
  <c r="P370" i="9"/>
  <c r="F414" i="9"/>
  <c r="H413" i="9"/>
  <c r="I413" i="9" s="1"/>
  <c r="J413" i="9" s="1"/>
  <c r="Q150" i="9"/>
  <c r="P151" i="9"/>
  <c r="Q21" i="9"/>
  <c r="P22" i="9"/>
  <c r="P238" i="9"/>
  <c r="Q237" i="9"/>
  <c r="F327" i="9"/>
  <c r="H326" i="9"/>
  <c r="I326" i="9" s="1"/>
  <c r="J326" i="9" s="1"/>
  <c r="F107" i="9"/>
  <c r="H106" i="9"/>
  <c r="I106" i="9" s="1"/>
  <c r="J106" i="9" s="1"/>
  <c r="Q194" i="9"/>
  <c r="P195" i="9"/>
  <c r="F372" i="9"/>
  <c r="H371" i="9"/>
  <c r="Q413" i="9"/>
  <c r="P414" i="9"/>
  <c r="F285" i="9"/>
  <c r="H284" i="9"/>
  <c r="I18" i="8"/>
  <c r="I193" i="8"/>
  <c r="J193" i="8" s="1"/>
  <c r="I325" i="8"/>
  <c r="J325" i="8" s="1"/>
  <c r="P194" i="8"/>
  <c r="P195" i="8" s="1"/>
  <c r="I61" i="8"/>
  <c r="J61" i="8" s="1"/>
  <c r="F414" i="8"/>
  <c r="H413" i="8"/>
  <c r="I413" i="8" s="1"/>
  <c r="J413" i="8" s="1"/>
  <c r="Q413" i="8"/>
  <c r="P414" i="8"/>
  <c r="P371" i="8"/>
  <c r="Q370" i="8"/>
  <c r="F371" i="8"/>
  <c r="H370" i="8"/>
  <c r="Q327" i="8"/>
  <c r="P328" i="8"/>
  <c r="F328" i="8"/>
  <c r="H327" i="8"/>
  <c r="F282" i="8"/>
  <c r="H281" i="8"/>
  <c r="I281" i="8" s="1"/>
  <c r="J281" i="8" s="1"/>
  <c r="Q237" i="8"/>
  <c r="P238" i="8"/>
  <c r="P282" i="7"/>
  <c r="Q281" i="7"/>
  <c r="P150" i="7"/>
  <c r="Q149" i="7"/>
  <c r="F414" i="7"/>
  <c r="H413" i="7"/>
  <c r="I413" i="7" s="1"/>
  <c r="J413" i="7" s="1"/>
  <c r="P414" i="7"/>
  <c r="Q413" i="7"/>
  <c r="Q370" i="7"/>
  <c r="P371" i="7"/>
  <c r="F371" i="7"/>
  <c r="H370" i="7"/>
  <c r="I370" i="7" s="1"/>
  <c r="J370" i="7" s="1"/>
  <c r="H326" i="7"/>
  <c r="F327" i="7"/>
  <c r="Q325" i="7"/>
  <c r="P326" i="7"/>
  <c r="F283" i="7"/>
  <c r="H282" i="7"/>
  <c r="Q238" i="7"/>
  <c r="P239" i="7"/>
  <c r="Q61" i="7"/>
  <c r="P62" i="7"/>
  <c r="H19" i="8"/>
  <c r="F20" i="8"/>
  <c r="F63" i="8"/>
  <c r="H62" i="8"/>
  <c r="Q61" i="8"/>
  <c r="P62" i="8"/>
  <c r="H194" i="8"/>
  <c r="F195" i="8"/>
  <c r="Q105" i="8"/>
  <c r="P106" i="8"/>
  <c r="H237" i="8"/>
  <c r="I237" i="8" s="1"/>
  <c r="J237" i="8" s="1"/>
  <c r="F238" i="8"/>
  <c r="F106" i="8"/>
  <c r="H105" i="8"/>
  <c r="I105" i="8" s="1"/>
  <c r="J105" i="8" s="1"/>
  <c r="Q194" i="7"/>
  <c r="P195" i="7"/>
  <c r="F238" i="7"/>
  <c r="H237" i="7"/>
  <c r="I237" i="7" s="1"/>
  <c r="J237" i="7" s="1"/>
  <c r="H149" i="7"/>
  <c r="I149" i="7" s="1"/>
  <c r="J149" i="7" s="1"/>
  <c r="F150" i="7"/>
  <c r="H105" i="7"/>
  <c r="I105" i="7" s="1"/>
  <c r="J105" i="7" s="1"/>
  <c r="F106" i="7"/>
  <c r="H193" i="7"/>
  <c r="I193" i="7" s="1"/>
  <c r="J193" i="7" s="1"/>
  <c r="F194" i="7"/>
  <c r="Q107" i="7"/>
  <c r="P108" i="7"/>
  <c r="F63" i="7"/>
  <c r="H62" i="7"/>
  <c r="I62" i="7" s="1"/>
  <c r="J62" i="7" s="1"/>
  <c r="Q106" i="7" l="1"/>
  <c r="AC195" i="7"/>
  <c r="AD195" i="7" s="1"/>
  <c r="I326" i="7"/>
  <c r="J326" i="7" s="1"/>
  <c r="AJ283" i="7"/>
  <c r="AK282" i="7"/>
  <c r="I282" i="7"/>
  <c r="J282" i="7" s="1"/>
  <c r="AC63" i="7"/>
  <c r="AD63" i="7" s="1"/>
  <c r="J18" i="8"/>
  <c r="I19" i="8"/>
  <c r="AJ195" i="7"/>
  <c r="AK194" i="7"/>
  <c r="AK370" i="7"/>
  <c r="AJ371" i="7"/>
  <c r="Z416" i="7"/>
  <c r="AB415" i="7"/>
  <c r="AC415" i="7" s="1"/>
  <c r="AD415" i="7" s="1"/>
  <c r="AB240" i="7"/>
  <c r="Z241" i="7"/>
  <c r="AK19" i="7"/>
  <c r="AJ20" i="7"/>
  <c r="AK106" i="7"/>
  <c r="AJ107" i="7"/>
  <c r="AB64" i="7"/>
  <c r="Z65" i="7"/>
  <c r="Z328" i="7"/>
  <c r="AB327" i="7"/>
  <c r="AC327" i="7" s="1"/>
  <c r="AD327" i="7" s="1"/>
  <c r="Z372" i="7"/>
  <c r="AB371" i="7"/>
  <c r="AC371" i="7" s="1"/>
  <c r="AD371" i="7" s="1"/>
  <c r="AK414" i="7"/>
  <c r="AJ415" i="7"/>
  <c r="AK64" i="7"/>
  <c r="AJ65" i="7"/>
  <c r="AK239" i="7"/>
  <c r="AJ240" i="7"/>
  <c r="AB283" i="7"/>
  <c r="AC283" i="7" s="1"/>
  <c r="AD283" i="7" s="1"/>
  <c r="Z284" i="7"/>
  <c r="Z20" i="7"/>
  <c r="AB19" i="7"/>
  <c r="AC19" i="7" s="1"/>
  <c r="AD19" i="7" s="1"/>
  <c r="AK326" i="7"/>
  <c r="AJ327" i="7"/>
  <c r="AB106" i="7"/>
  <c r="AC106" i="7" s="1"/>
  <c r="AD106" i="7" s="1"/>
  <c r="Z107" i="7"/>
  <c r="AK150" i="7"/>
  <c r="AJ151" i="7"/>
  <c r="AC239" i="7"/>
  <c r="AD239" i="7" s="1"/>
  <c r="Z198" i="7"/>
  <c r="AB197" i="7"/>
  <c r="AB150" i="7"/>
  <c r="AC150" i="7" s="1"/>
  <c r="AD150" i="7" s="1"/>
  <c r="Z151" i="7"/>
  <c r="Z23" i="9"/>
  <c r="AB22" i="9"/>
  <c r="AC22" i="9" s="1"/>
  <c r="AD22" i="9" s="1"/>
  <c r="AK22" i="9"/>
  <c r="AJ23" i="9"/>
  <c r="Z372" i="9"/>
  <c r="AB371" i="9"/>
  <c r="AC371" i="9" s="1"/>
  <c r="AD371" i="9" s="1"/>
  <c r="AB106" i="9"/>
  <c r="AC106" i="9" s="1"/>
  <c r="AD106" i="9" s="1"/>
  <c r="Z107" i="9"/>
  <c r="AK414" i="9"/>
  <c r="AJ415" i="9"/>
  <c r="AB240" i="9"/>
  <c r="AC240" i="9" s="1"/>
  <c r="AD240" i="9" s="1"/>
  <c r="Z241" i="9"/>
  <c r="AK240" i="9"/>
  <c r="AJ241" i="9"/>
  <c r="AK326" i="9"/>
  <c r="AJ327" i="9"/>
  <c r="AK64" i="9"/>
  <c r="AJ65" i="9"/>
  <c r="Z328" i="9"/>
  <c r="AB327" i="9"/>
  <c r="AC327" i="9" s="1"/>
  <c r="AD327" i="9" s="1"/>
  <c r="AB151" i="9"/>
  <c r="AC151" i="9" s="1"/>
  <c r="AD151" i="9" s="1"/>
  <c r="Z152" i="9"/>
  <c r="AK282" i="9"/>
  <c r="AJ283" i="9"/>
  <c r="Z284" i="9"/>
  <c r="AB283" i="9"/>
  <c r="AC283" i="9" s="1"/>
  <c r="AD283" i="9" s="1"/>
  <c r="AK370" i="9"/>
  <c r="AJ371" i="9"/>
  <c r="Z195" i="9"/>
  <c r="AB194" i="9"/>
  <c r="AC194" i="9" s="1"/>
  <c r="AD194" i="9" s="1"/>
  <c r="AK106" i="9"/>
  <c r="AJ107" i="9"/>
  <c r="Z416" i="9"/>
  <c r="AB415" i="9"/>
  <c r="AC415" i="9" s="1"/>
  <c r="AD415" i="9" s="1"/>
  <c r="Z63" i="9"/>
  <c r="AB62" i="9"/>
  <c r="AC62" i="9" s="1"/>
  <c r="AD62" i="9" s="1"/>
  <c r="AK197" i="9"/>
  <c r="AJ198" i="9"/>
  <c r="AK152" i="9"/>
  <c r="AJ153" i="9"/>
  <c r="AH416" i="8"/>
  <c r="AI415" i="8"/>
  <c r="X416" i="8"/>
  <c r="Z415" i="8"/>
  <c r="AA415" i="8" s="1"/>
  <c r="AB415" i="8" s="1"/>
  <c r="Q282" i="8"/>
  <c r="AA194" i="8"/>
  <c r="AB194" i="8" s="1"/>
  <c r="X372" i="8"/>
  <c r="Z371" i="8"/>
  <c r="AA371" i="8" s="1"/>
  <c r="AB371" i="8" s="1"/>
  <c r="AI370" i="8"/>
  <c r="AH371" i="8"/>
  <c r="AI327" i="8"/>
  <c r="AH328" i="8"/>
  <c r="X328" i="8"/>
  <c r="Z327" i="8"/>
  <c r="AA327" i="8" s="1"/>
  <c r="AB327" i="8" s="1"/>
  <c r="AH283" i="8"/>
  <c r="AI282" i="8"/>
  <c r="X285" i="8"/>
  <c r="Z284" i="8"/>
  <c r="AA284" i="8" s="1"/>
  <c r="AB284" i="8" s="1"/>
  <c r="AI238" i="8"/>
  <c r="AH239" i="8"/>
  <c r="X241" i="8"/>
  <c r="Z240" i="8"/>
  <c r="AA240" i="8" s="1"/>
  <c r="AB240" i="8" s="1"/>
  <c r="AI196" i="8"/>
  <c r="AH197" i="8"/>
  <c r="X197" i="8"/>
  <c r="Z196" i="8"/>
  <c r="X152" i="8"/>
  <c r="Z151" i="8"/>
  <c r="AA151" i="8" s="1"/>
  <c r="AB151" i="8" s="1"/>
  <c r="AH152" i="8"/>
  <c r="AI151" i="8"/>
  <c r="X110" i="8"/>
  <c r="Z109" i="8"/>
  <c r="AA109" i="8" s="1"/>
  <c r="AB109" i="8" s="1"/>
  <c r="AI107" i="8"/>
  <c r="AH108" i="8"/>
  <c r="X64" i="8"/>
  <c r="Z63" i="8"/>
  <c r="AA63" i="8" s="1"/>
  <c r="AB63" i="8" s="1"/>
  <c r="AI63" i="8"/>
  <c r="AH64" i="8"/>
  <c r="AI20" i="8"/>
  <c r="AH21" i="8"/>
  <c r="X22" i="8"/>
  <c r="Z21" i="8"/>
  <c r="AA21" i="8" s="1"/>
  <c r="AB21" i="8" s="1"/>
  <c r="Q194" i="8"/>
  <c r="Q19" i="8"/>
  <c r="I370" i="8"/>
  <c r="J370" i="8" s="1"/>
  <c r="J19" i="8"/>
  <c r="I194" i="8"/>
  <c r="J194" i="8" s="1"/>
  <c r="J281" i="9"/>
  <c r="I282" i="9"/>
  <c r="H151" i="9"/>
  <c r="I151" i="9" s="1"/>
  <c r="J151" i="9" s="1"/>
  <c r="F152" i="9"/>
  <c r="Q326" i="9"/>
  <c r="P327" i="9"/>
  <c r="Q63" i="9"/>
  <c r="P64" i="9"/>
  <c r="P284" i="9"/>
  <c r="Q283" i="9"/>
  <c r="I370" i="9"/>
  <c r="J370" i="9" s="1"/>
  <c r="F20" i="9"/>
  <c r="H19" i="9"/>
  <c r="I19" i="9" s="1"/>
  <c r="J19" i="9" s="1"/>
  <c r="H62" i="9"/>
  <c r="I62" i="9" s="1"/>
  <c r="J62" i="9" s="1"/>
  <c r="F63" i="9"/>
  <c r="Q195" i="9"/>
  <c r="P196" i="9"/>
  <c r="Q151" i="9"/>
  <c r="P152" i="9"/>
  <c r="F195" i="9"/>
  <c r="H194" i="9"/>
  <c r="I194" i="9" s="1"/>
  <c r="J194" i="9" s="1"/>
  <c r="F286" i="9"/>
  <c r="H285" i="9"/>
  <c r="Q414" i="9"/>
  <c r="P415" i="9"/>
  <c r="H327" i="9"/>
  <c r="I327" i="9" s="1"/>
  <c r="J327" i="9" s="1"/>
  <c r="F328" i="9"/>
  <c r="H414" i="9"/>
  <c r="I414" i="9" s="1"/>
  <c r="J414" i="9" s="1"/>
  <c r="F415" i="9"/>
  <c r="Q370" i="9"/>
  <c r="P371" i="9"/>
  <c r="H107" i="9"/>
  <c r="I107" i="9" s="1"/>
  <c r="J107" i="9" s="1"/>
  <c r="F108" i="9"/>
  <c r="Q22" i="9"/>
  <c r="P23" i="9"/>
  <c r="Q107" i="9"/>
  <c r="P108" i="9"/>
  <c r="F373" i="9"/>
  <c r="H372" i="9"/>
  <c r="Q238" i="9"/>
  <c r="P239" i="9"/>
  <c r="H238" i="9"/>
  <c r="I238" i="9" s="1"/>
  <c r="J238" i="9" s="1"/>
  <c r="F239" i="9"/>
  <c r="I62" i="8"/>
  <c r="J62" i="8" s="1"/>
  <c r="I326" i="8"/>
  <c r="J326" i="8" s="1"/>
  <c r="Q414" i="8"/>
  <c r="P415" i="8"/>
  <c r="F415" i="8"/>
  <c r="H414" i="8"/>
  <c r="I414" i="8" s="1"/>
  <c r="J414" i="8" s="1"/>
  <c r="F372" i="8"/>
  <c r="H371" i="8"/>
  <c r="I371" i="8" s="1"/>
  <c r="J371" i="8" s="1"/>
  <c r="Q371" i="8"/>
  <c r="P372" i="8"/>
  <c r="F329" i="8"/>
  <c r="H328" i="8"/>
  <c r="Q328" i="8"/>
  <c r="P329" i="8"/>
  <c r="F283" i="8"/>
  <c r="H282" i="8"/>
  <c r="I282" i="8" s="1"/>
  <c r="J282" i="8" s="1"/>
  <c r="Q283" i="8"/>
  <c r="P284" i="8"/>
  <c r="P239" i="8"/>
  <c r="Q238" i="8"/>
  <c r="P151" i="7"/>
  <c r="Q150" i="7"/>
  <c r="H414" i="7"/>
  <c r="I414" i="7" s="1"/>
  <c r="J414" i="7" s="1"/>
  <c r="F415" i="7"/>
  <c r="Q282" i="7"/>
  <c r="P283" i="7"/>
  <c r="P415" i="7"/>
  <c r="Q414" i="7"/>
  <c r="F372" i="7"/>
  <c r="H371" i="7"/>
  <c r="I371" i="7" s="1"/>
  <c r="J371" i="7" s="1"/>
  <c r="Q371" i="7"/>
  <c r="P372" i="7"/>
  <c r="P327" i="7"/>
  <c r="Q326" i="7"/>
  <c r="F328" i="7"/>
  <c r="H327" i="7"/>
  <c r="I327" i="7" s="1"/>
  <c r="J327" i="7" s="1"/>
  <c r="F284" i="7"/>
  <c r="H283" i="7"/>
  <c r="I283" i="7" s="1"/>
  <c r="J283" i="7" s="1"/>
  <c r="P63" i="7"/>
  <c r="Q62" i="7"/>
  <c r="P240" i="7"/>
  <c r="Q239" i="7"/>
  <c r="F239" i="8"/>
  <c r="H238" i="8"/>
  <c r="I238" i="8" s="1"/>
  <c r="J238" i="8" s="1"/>
  <c r="Q62" i="8"/>
  <c r="P63" i="8"/>
  <c r="F64" i="8"/>
  <c r="H63" i="8"/>
  <c r="F196" i="8"/>
  <c r="H195" i="8"/>
  <c r="Q106" i="8"/>
  <c r="P107" i="8"/>
  <c r="H106" i="8"/>
  <c r="I106" i="8" s="1"/>
  <c r="J106" i="8" s="1"/>
  <c r="F107" i="8"/>
  <c r="F21" i="8"/>
  <c r="Q195" i="8"/>
  <c r="P196" i="8"/>
  <c r="Q20" i="8"/>
  <c r="P21" i="8"/>
  <c r="H106" i="7"/>
  <c r="I106" i="7" s="1"/>
  <c r="J106" i="7" s="1"/>
  <c r="F107" i="7"/>
  <c r="F64" i="7"/>
  <c r="H63" i="7"/>
  <c r="I63" i="7" s="1"/>
  <c r="J63" i="7" s="1"/>
  <c r="Q108" i="7"/>
  <c r="P109" i="7"/>
  <c r="H194" i="7"/>
  <c r="I194" i="7" s="1"/>
  <c r="J194" i="7" s="1"/>
  <c r="F195" i="7"/>
  <c r="H238" i="7"/>
  <c r="I238" i="7" s="1"/>
  <c r="J238" i="7" s="1"/>
  <c r="F239" i="7"/>
  <c r="Q195" i="7"/>
  <c r="P196" i="7"/>
  <c r="F151" i="7"/>
  <c r="H150" i="7"/>
  <c r="I150" i="7" s="1"/>
  <c r="J150" i="7" s="1"/>
  <c r="AC64" i="7" l="1"/>
  <c r="AD64" i="7" s="1"/>
  <c r="AC196" i="7"/>
  <c r="AD196" i="7" s="1"/>
  <c r="AK283" i="7"/>
  <c r="AJ284" i="7"/>
  <c r="AJ372" i="7"/>
  <c r="AK371" i="7"/>
  <c r="AJ196" i="7"/>
  <c r="AK195" i="7"/>
  <c r="AK327" i="7"/>
  <c r="AJ328" i="7"/>
  <c r="AK65" i="7"/>
  <c r="AJ66" i="7"/>
  <c r="Z329" i="7"/>
  <c r="AB328" i="7"/>
  <c r="AC328" i="7" s="1"/>
  <c r="AD328" i="7" s="1"/>
  <c r="AB198" i="7"/>
  <c r="Z199" i="7"/>
  <c r="AK415" i="7"/>
  <c r="AJ416" i="7"/>
  <c r="AK20" i="7"/>
  <c r="AJ21" i="7"/>
  <c r="Z21" i="7"/>
  <c r="AB20" i="7"/>
  <c r="AC20" i="7" s="1"/>
  <c r="AD20" i="7" s="1"/>
  <c r="Z108" i="7"/>
  <c r="AB107" i="7"/>
  <c r="AC107" i="7" s="1"/>
  <c r="AD107" i="7" s="1"/>
  <c r="AK151" i="7"/>
  <c r="AJ152" i="7"/>
  <c r="Z285" i="7"/>
  <c r="AB284" i="7"/>
  <c r="AC284" i="7" s="1"/>
  <c r="AD284" i="7" s="1"/>
  <c r="AB65" i="7"/>
  <c r="AC65" i="7" s="1"/>
  <c r="AD65" i="7" s="1"/>
  <c r="Z66" i="7"/>
  <c r="Z242" i="7"/>
  <c r="AB241" i="7"/>
  <c r="AC240" i="7"/>
  <c r="AD240" i="7" s="1"/>
  <c r="AK240" i="7"/>
  <c r="AJ241" i="7"/>
  <c r="AK107" i="7"/>
  <c r="AJ108" i="7"/>
  <c r="AB151" i="7"/>
  <c r="AC151" i="7" s="1"/>
  <c r="AD151" i="7" s="1"/>
  <c r="Z152" i="7"/>
  <c r="AB372" i="7"/>
  <c r="AC372" i="7" s="1"/>
  <c r="AD372" i="7" s="1"/>
  <c r="Z373" i="7"/>
  <c r="Z417" i="7"/>
  <c r="AB416" i="7"/>
  <c r="AC416" i="7" s="1"/>
  <c r="AD416" i="7" s="1"/>
  <c r="AJ24" i="9"/>
  <c r="AK23" i="9"/>
  <c r="Z24" i="9"/>
  <c r="AB23" i="9"/>
  <c r="AC23" i="9" s="1"/>
  <c r="AD23" i="9" s="1"/>
  <c r="Z242" i="9"/>
  <c r="AB241" i="9"/>
  <c r="AC241" i="9" s="1"/>
  <c r="AD241" i="9" s="1"/>
  <c r="Z417" i="9"/>
  <c r="AB416" i="9"/>
  <c r="AC416" i="9" s="1"/>
  <c r="AD416" i="9" s="1"/>
  <c r="AB328" i="9"/>
  <c r="AC328" i="9" s="1"/>
  <c r="AD328" i="9" s="1"/>
  <c r="Z329" i="9"/>
  <c r="AK153" i="9"/>
  <c r="AJ154" i="9"/>
  <c r="AJ108" i="9"/>
  <c r="AK107" i="9"/>
  <c r="AK65" i="9"/>
  <c r="AJ66" i="9"/>
  <c r="AK415" i="9"/>
  <c r="AJ416" i="9"/>
  <c r="Z285" i="9"/>
  <c r="AB284" i="9"/>
  <c r="AC284" i="9" s="1"/>
  <c r="AD284" i="9" s="1"/>
  <c r="AF223" i="9"/>
  <c r="AK198" i="9"/>
  <c r="AF224" i="9" s="1"/>
  <c r="AJ199" i="9"/>
  <c r="AK283" i="9"/>
  <c r="AJ284" i="9"/>
  <c r="AK327" i="9"/>
  <c r="AJ328" i="9"/>
  <c r="Z108" i="9"/>
  <c r="AB107" i="9"/>
  <c r="AC107" i="9" s="1"/>
  <c r="AD107" i="9" s="1"/>
  <c r="AB195" i="9"/>
  <c r="AC195" i="9" s="1"/>
  <c r="AD195" i="9" s="1"/>
  <c r="Z196" i="9"/>
  <c r="AK371" i="9"/>
  <c r="AJ372" i="9"/>
  <c r="Z153" i="9"/>
  <c r="AB152" i="9"/>
  <c r="AC152" i="9" s="1"/>
  <c r="AD152" i="9" s="1"/>
  <c r="AK241" i="9"/>
  <c r="AJ242" i="9"/>
  <c r="AB63" i="9"/>
  <c r="AC63" i="9" s="1"/>
  <c r="AD63" i="9" s="1"/>
  <c r="Z64" i="9"/>
  <c r="Z373" i="9"/>
  <c r="AB372" i="9"/>
  <c r="AC372" i="9" s="1"/>
  <c r="AD372" i="9" s="1"/>
  <c r="X417" i="8"/>
  <c r="Z416" i="8"/>
  <c r="AA416" i="8" s="1"/>
  <c r="AB416" i="8" s="1"/>
  <c r="AI416" i="8"/>
  <c r="AH417" i="8"/>
  <c r="AA195" i="8"/>
  <c r="AB195" i="8" s="1"/>
  <c r="AH372" i="8"/>
  <c r="AI371" i="8"/>
  <c r="X373" i="8"/>
  <c r="Z372" i="8"/>
  <c r="AA372" i="8" s="1"/>
  <c r="AB372" i="8" s="1"/>
  <c r="X329" i="8"/>
  <c r="Z328" i="8"/>
  <c r="AA328" i="8" s="1"/>
  <c r="AB328" i="8" s="1"/>
  <c r="AI328" i="8"/>
  <c r="AH329" i="8"/>
  <c r="X286" i="8"/>
  <c r="Z285" i="8"/>
  <c r="AA285" i="8" s="1"/>
  <c r="AB285" i="8" s="1"/>
  <c r="AI283" i="8"/>
  <c r="AH284" i="8"/>
  <c r="AI239" i="8"/>
  <c r="AH240" i="8"/>
  <c r="X242" i="8"/>
  <c r="Z241" i="8"/>
  <c r="AA241" i="8" s="1"/>
  <c r="AB241" i="8" s="1"/>
  <c r="AH198" i="8"/>
  <c r="AI197" i="8"/>
  <c r="X198" i="8"/>
  <c r="Z197" i="8"/>
  <c r="AI152" i="8"/>
  <c r="AH153" i="8"/>
  <c r="X153" i="8"/>
  <c r="Z152" i="8"/>
  <c r="AA152" i="8" s="1"/>
  <c r="AB152" i="8" s="1"/>
  <c r="AI108" i="8"/>
  <c r="AH109" i="8"/>
  <c r="X111" i="8"/>
  <c r="Z110" i="8"/>
  <c r="AA110" i="8" s="1"/>
  <c r="AB110" i="8" s="1"/>
  <c r="AH65" i="8"/>
  <c r="AI64" i="8"/>
  <c r="X65" i="8"/>
  <c r="Z64" i="8"/>
  <c r="AA64" i="8" s="1"/>
  <c r="AB64" i="8" s="1"/>
  <c r="X23" i="8"/>
  <c r="Z22" i="8"/>
  <c r="AA22" i="8" s="1"/>
  <c r="AB22" i="8" s="1"/>
  <c r="AI21" i="8"/>
  <c r="AH22" i="8"/>
  <c r="I195" i="8"/>
  <c r="J195" i="8" s="1"/>
  <c r="I20" i="8"/>
  <c r="J20" i="8" s="1"/>
  <c r="I63" i="8"/>
  <c r="J63" i="8" s="1"/>
  <c r="J282" i="9"/>
  <c r="I283" i="9"/>
  <c r="F153" i="9"/>
  <c r="H152" i="9"/>
  <c r="I152" i="9" s="1"/>
  <c r="J152" i="9" s="1"/>
  <c r="Q284" i="9"/>
  <c r="P285" i="9"/>
  <c r="Q64" i="9"/>
  <c r="P65" i="9"/>
  <c r="P328" i="9"/>
  <c r="Q327" i="9"/>
  <c r="I371" i="9"/>
  <c r="J371" i="9" s="1"/>
  <c r="H20" i="9"/>
  <c r="I20" i="9" s="1"/>
  <c r="J20" i="9" s="1"/>
  <c r="F21" i="9"/>
  <c r="H63" i="9"/>
  <c r="I63" i="9" s="1"/>
  <c r="J63" i="9" s="1"/>
  <c r="F64" i="9"/>
  <c r="Q108" i="9"/>
  <c r="P109" i="9"/>
  <c r="H286" i="9"/>
  <c r="F287" i="9"/>
  <c r="L48" i="9"/>
  <c r="Q23" i="9"/>
  <c r="L49" i="9" s="1"/>
  <c r="P24" i="9"/>
  <c r="Q371" i="9"/>
  <c r="P372" i="9"/>
  <c r="F196" i="9"/>
  <c r="H195" i="9"/>
  <c r="I195" i="9" s="1"/>
  <c r="J195" i="9" s="1"/>
  <c r="P240" i="9"/>
  <c r="Q239" i="9"/>
  <c r="H328" i="9"/>
  <c r="I328" i="9" s="1"/>
  <c r="J328" i="9" s="1"/>
  <c r="F329" i="9"/>
  <c r="Q152" i="9"/>
  <c r="P153" i="9"/>
  <c r="H239" i="9"/>
  <c r="I239" i="9" s="1"/>
  <c r="J239" i="9" s="1"/>
  <c r="F240" i="9"/>
  <c r="F109" i="9"/>
  <c r="H108" i="9"/>
  <c r="I108" i="9" s="1"/>
  <c r="J108" i="9" s="1"/>
  <c r="F416" i="9"/>
  <c r="H415" i="9"/>
  <c r="I415" i="9" s="1"/>
  <c r="J415" i="9" s="1"/>
  <c r="Q415" i="9"/>
  <c r="P416" i="9"/>
  <c r="Q196" i="9"/>
  <c r="P197" i="9"/>
  <c r="F374" i="9"/>
  <c r="H373" i="9"/>
  <c r="I327" i="8"/>
  <c r="J327" i="8" s="1"/>
  <c r="Q415" i="8"/>
  <c r="P416" i="8"/>
  <c r="F416" i="8"/>
  <c r="H415" i="8"/>
  <c r="I415" i="8" s="1"/>
  <c r="J415" i="8" s="1"/>
  <c r="Q372" i="8"/>
  <c r="P373" i="8"/>
  <c r="F373" i="8"/>
  <c r="H372" i="8"/>
  <c r="I372" i="8" s="1"/>
  <c r="J372" i="8" s="1"/>
  <c r="P330" i="8"/>
  <c r="Q329" i="8"/>
  <c r="F330" i="8"/>
  <c r="H329" i="8"/>
  <c r="Q284" i="8"/>
  <c r="P285" i="8"/>
  <c r="F284" i="8"/>
  <c r="H283" i="8"/>
  <c r="I283" i="8" s="1"/>
  <c r="J283" i="8" s="1"/>
  <c r="Q239" i="8"/>
  <c r="P240" i="8"/>
  <c r="Q283" i="7"/>
  <c r="P284" i="7"/>
  <c r="F416" i="7"/>
  <c r="H415" i="7"/>
  <c r="I415" i="7" s="1"/>
  <c r="J415" i="7" s="1"/>
  <c r="Q151" i="7"/>
  <c r="P152" i="7"/>
  <c r="Q415" i="7"/>
  <c r="P416" i="7"/>
  <c r="Q372" i="7"/>
  <c r="P373" i="7"/>
  <c r="F373" i="7"/>
  <c r="H372" i="7"/>
  <c r="I372" i="7" s="1"/>
  <c r="J372" i="7" s="1"/>
  <c r="F329" i="7"/>
  <c r="H328" i="7"/>
  <c r="I328" i="7" s="1"/>
  <c r="J328" i="7" s="1"/>
  <c r="Q327" i="7"/>
  <c r="P328" i="7"/>
  <c r="F285" i="7"/>
  <c r="H284" i="7"/>
  <c r="I284" i="7" s="1"/>
  <c r="J284" i="7" s="1"/>
  <c r="Q63" i="7"/>
  <c r="P64" i="7"/>
  <c r="P241" i="7"/>
  <c r="Q240" i="7"/>
  <c r="Q21" i="8"/>
  <c r="P22" i="8"/>
  <c r="Q107" i="8"/>
  <c r="P108" i="8"/>
  <c r="H64" i="8"/>
  <c r="F65" i="8"/>
  <c r="Q196" i="8"/>
  <c r="P197" i="8"/>
  <c r="Q63" i="8"/>
  <c r="P64" i="8"/>
  <c r="F22" i="8"/>
  <c r="H21" i="8"/>
  <c r="I21" i="8" s="1"/>
  <c r="J21" i="8" s="1"/>
  <c r="F108" i="8"/>
  <c r="H107" i="8"/>
  <c r="I107" i="8" s="1"/>
  <c r="J107" i="8" s="1"/>
  <c r="H196" i="8"/>
  <c r="F197" i="8"/>
  <c r="F240" i="8"/>
  <c r="H239" i="8"/>
  <c r="I239" i="8" s="1"/>
  <c r="J239" i="8" s="1"/>
  <c r="F240" i="7"/>
  <c r="H239" i="7"/>
  <c r="I239" i="7" s="1"/>
  <c r="J239" i="7" s="1"/>
  <c r="Q109" i="7"/>
  <c r="P110" i="7"/>
  <c r="F152" i="7"/>
  <c r="H151" i="7"/>
  <c r="I151" i="7" s="1"/>
  <c r="J151" i="7" s="1"/>
  <c r="P197" i="7"/>
  <c r="Q196" i="7"/>
  <c r="H64" i="7"/>
  <c r="I64" i="7" s="1"/>
  <c r="J64" i="7" s="1"/>
  <c r="F65" i="7"/>
  <c r="F196" i="7"/>
  <c r="H195" i="7"/>
  <c r="I195" i="7" s="1"/>
  <c r="J195" i="7" s="1"/>
  <c r="F108" i="7"/>
  <c r="H107" i="7"/>
  <c r="I107" i="7" s="1"/>
  <c r="J107" i="7" s="1"/>
  <c r="AC197" i="7" l="1"/>
  <c r="AD197" i="7" s="1"/>
  <c r="AK284" i="7"/>
  <c r="AJ285" i="7"/>
  <c r="AC241" i="7"/>
  <c r="AD241" i="7" s="1"/>
  <c r="AJ197" i="7"/>
  <c r="AK196" i="7"/>
  <c r="AJ373" i="7"/>
  <c r="AK372" i="7"/>
  <c r="Z418" i="7"/>
  <c r="AB417" i="7"/>
  <c r="AC417" i="7" s="1"/>
  <c r="AD417" i="7" s="1"/>
  <c r="AB373" i="7"/>
  <c r="AC373" i="7" s="1"/>
  <c r="AD373" i="7" s="1"/>
  <c r="Z374" i="7"/>
  <c r="Z286" i="7"/>
  <c r="AB285" i="7"/>
  <c r="AC285" i="7" s="1"/>
  <c r="AD285" i="7" s="1"/>
  <c r="AB21" i="7"/>
  <c r="AC21" i="7" s="1"/>
  <c r="AD21" i="7" s="1"/>
  <c r="Z22" i="7"/>
  <c r="AB329" i="7"/>
  <c r="AC329" i="7" s="1"/>
  <c r="AD329" i="7" s="1"/>
  <c r="Z330" i="7"/>
  <c r="AB199" i="7"/>
  <c r="Z200" i="7"/>
  <c r="AK328" i="7"/>
  <c r="AJ329" i="7"/>
  <c r="AK152" i="7"/>
  <c r="AJ153" i="7"/>
  <c r="AK21" i="7"/>
  <c r="AJ22" i="7"/>
  <c r="AB152" i="7"/>
  <c r="AC152" i="7" s="1"/>
  <c r="AD152" i="7" s="1"/>
  <c r="Z153" i="7"/>
  <c r="AK416" i="7"/>
  <c r="AJ417" i="7"/>
  <c r="AK66" i="7"/>
  <c r="AF92" i="7" s="1"/>
  <c r="AF91" i="7"/>
  <c r="AJ67" i="7"/>
  <c r="AK108" i="7"/>
  <c r="AJ109" i="7"/>
  <c r="Z243" i="7"/>
  <c r="AB242" i="7"/>
  <c r="AC242" i="7" s="1"/>
  <c r="AD242" i="7" s="1"/>
  <c r="AF265" i="7" s="1"/>
  <c r="AB66" i="7"/>
  <c r="AC66" i="7" s="1"/>
  <c r="AD66" i="7" s="1"/>
  <c r="AF89" i="7" s="1"/>
  <c r="Z67" i="7"/>
  <c r="AK241" i="7"/>
  <c r="AJ242" i="7"/>
  <c r="Z109" i="7"/>
  <c r="AB108" i="7"/>
  <c r="AC108" i="7" s="1"/>
  <c r="AD108" i="7" s="1"/>
  <c r="Z25" i="9"/>
  <c r="AB24" i="9"/>
  <c r="AC24" i="9" s="1"/>
  <c r="AD24" i="9" s="1"/>
  <c r="AK24" i="9"/>
  <c r="AJ25" i="9"/>
  <c r="AK372" i="9"/>
  <c r="AJ373" i="9"/>
  <c r="AJ285" i="9"/>
  <c r="AK284" i="9"/>
  <c r="AB242" i="9"/>
  <c r="AC242" i="9" s="1"/>
  <c r="AD242" i="9" s="1"/>
  <c r="Z243" i="9"/>
  <c r="AB373" i="9"/>
  <c r="AC373" i="9" s="1"/>
  <c r="AD373" i="9" s="1"/>
  <c r="Z374" i="9"/>
  <c r="AF91" i="9"/>
  <c r="AK66" i="9"/>
  <c r="AF92" i="9" s="1"/>
  <c r="AJ67" i="9"/>
  <c r="AB64" i="9"/>
  <c r="AC64" i="9" s="1"/>
  <c r="AD64" i="9" s="1"/>
  <c r="Z65" i="9"/>
  <c r="AB196" i="9"/>
  <c r="AC196" i="9" s="1"/>
  <c r="AD196" i="9" s="1"/>
  <c r="Z197" i="9"/>
  <c r="AK199" i="9"/>
  <c r="AJ200" i="9"/>
  <c r="AK242" i="9"/>
  <c r="AF268" i="9" s="1"/>
  <c r="AF267" i="9"/>
  <c r="AJ243" i="9"/>
  <c r="AK108" i="9"/>
  <c r="AJ109" i="9"/>
  <c r="AB417" i="9"/>
  <c r="AC417" i="9" s="1"/>
  <c r="AD417" i="9" s="1"/>
  <c r="Z418" i="9"/>
  <c r="Z109" i="9"/>
  <c r="AB108" i="9"/>
  <c r="AC108" i="9" s="1"/>
  <c r="AD108" i="9" s="1"/>
  <c r="AK154" i="9"/>
  <c r="AF180" i="9" s="1"/>
  <c r="AF179" i="9"/>
  <c r="AJ155" i="9"/>
  <c r="AF49" i="9"/>
  <c r="AF48" i="9"/>
  <c r="AK328" i="9"/>
  <c r="AJ329" i="9"/>
  <c r="Z286" i="9"/>
  <c r="AB285" i="9"/>
  <c r="AC285" i="9" s="1"/>
  <c r="AD285" i="9" s="1"/>
  <c r="AB153" i="9"/>
  <c r="AC153" i="9" s="1"/>
  <c r="AD153" i="9" s="1"/>
  <c r="Z154" i="9"/>
  <c r="AK416" i="9"/>
  <c r="AJ417" i="9"/>
  <c r="AB329" i="9"/>
  <c r="AC329" i="9" s="1"/>
  <c r="AD329" i="9" s="1"/>
  <c r="Z330" i="9"/>
  <c r="AI417" i="8"/>
  <c r="AH418" i="8"/>
  <c r="Z417" i="8"/>
  <c r="AA417" i="8" s="1"/>
  <c r="AB417" i="8" s="1"/>
  <c r="X418" i="8"/>
  <c r="I196" i="8"/>
  <c r="J196" i="8" s="1"/>
  <c r="AA196" i="8"/>
  <c r="AB196" i="8" s="1"/>
  <c r="X374" i="8"/>
  <c r="Z373" i="8"/>
  <c r="AA373" i="8" s="1"/>
  <c r="AB373" i="8" s="1"/>
  <c r="AI372" i="8"/>
  <c r="AH373" i="8"/>
  <c r="AI329" i="8"/>
  <c r="AH330" i="8"/>
  <c r="X330" i="8"/>
  <c r="Z329" i="8"/>
  <c r="AA329" i="8" s="1"/>
  <c r="AB329" i="8" s="1"/>
  <c r="AI284" i="8"/>
  <c r="AH285" i="8"/>
  <c r="X287" i="8"/>
  <c r="Z286" i="8"/>
  <c r="AA286" i="8" s="1"/>
  <c r="AB286" i="8" s="1"/>
  <c r="X243" i="8"/>
  <c r="Z242" i="8"/>
  <c r="AA242" i="8" s="1"/>
  <c r="AB242" i="8" s="1"/>
  <c r="AI240" i="8"/>
  <c r="AH241" i="8"/>
  <c r="X199" i="8"/>
  <c r="Z198" i="8"/>
  <c r="AI198" i="8"/>
  <c r="AD224" i="8" s="1"/>
  <c r="AH199" i="8"/>
  <c r="X154" i="8"/>
  <c r="Z153" i="8"/>
  <c r="AA153" i="8" s="1"/>
  <c r="AB153" i="8" s="1"/>
  <c r="AI153" i="8"/>
  <c r="AH154" i="8"/>
  <c r="X112" i="8"/>
  <c r="Z111" i="8"/>
  <c r="AA111" i="8" s="1"/>
  <c r="AB111" i="8" s="1"/>
  <c r="AI109" i="8"/>
  <c r="AH110" i="8"/>
  <c r="X66" i="8"/>
  <c r="Z65" i="8"/>
  <c r="AA65" i="8" s="1"/>
  <c r="AB65" i="8" s="1"/>
  <c r="AI65" i="8"/>
  <c r="AH66" i="8"/>
  <c r="AI22" i="8"/>
  <c r="AH23" i="8"/>
  <c r="AD48" i="8" s="1"/>
  <c r="X24" i="8"/>
  <c r="Z23" i="8"/>
  <c r="AA23" i="8" s="1"/>
  <c r="AB23" i="8" s="1"/>
  <c r="AD46" i="8" s="1"/>
  <c r="AD223" i="8"/>
  <c r="I64" i="8"/>
  <c r="J64" i="8" s="1"/>
  <c r="J283" i="9"/>
  <c r="I284" i="9"/>
  <c r="F154" i="9"/>
  <c r="H153" i="9"/>
  <c r="I153" i="9" s="1"/>
  <c r="J153" i="9" s="1"/>
  <c r="I372" i="9"/>
  <c r="J372" i="9" s="1"/>
  <c r="P329" i="9"/>
  <c r="Q328" i="9"/>
  <c r="Q65" i="9"/>
  <c r="P66" i="9"/>
  <c r="Q285" i="9"/>
  <c r="P286" i="9"/>
  <c r="F22" i="9"/>
  <c r="H21" i="9"/>
  <c r="I21" i="9" s="1"/>
  <c r="J21" i="9" s="1"/>
  <c r="F65" i="9"/>
  <c r="H64" i="9"/>
  <c r="I64" i="9" s="1"/>
  <c r="J64" i="9" s="1"/>
  <c r="Q240" i="9"/>
  <c r="P241" i="9"/>
  <c r="Q372" i="9"/>
  <c r="P373" i="9"/>
  <c r="Q416" i="9"/>
  <c r="P417" i="9"/>
  <c r="H240" i="9"/>
  <c r="I240" i="9" s="1"/>
  <c r="J240" i="9" s="1"/>
  <c r="F241" i="9"/>
  <c r="Q109" i="9"/>
  <c r="P110" i="9"/>
  <c r="Q24" i="9"/>
  <c r="P25" i="9"/>
  <c r="Q153" i="9"/>
  <c r="P154" i="9"/>
  <c r="H109" i="9"/>
  <c r="I109" i="9" s="1"/>
  <c r="J109" i="9" s="1"/>
  <c r="F110" i="9"/>
  <c r="Q197" i="9"/>
  <c r="P198" i="9"/>
  <c r="F375" i="9"/>
  <c r="H374" i="9"/>
  <c r="H416" i="9"/>
  <c r="I416" i="9" s="1"/>
  <c r="J416" i="9" s="1"/>
  <c r="F417" i="9"/>
  <c r="F330" i="9"/>
  <c r="H329" i="9"/>
  <c r="I329" i="9" s="1"/>
  <c r="J329" i="9" s="1"/>
  <c r="H196" i="9"/>
  <c r="I196" i="9" s="1"/>
  <c r="J196" i="9" s="1"/>
  <c r="F197" i="9"/>
  <c r="H287" i="9"/>
  <c r="F288" i="9"/>
  <c r="I328" i="8"/>
  <c r="J328" i="8" s="1"/>
  <c r="F417" i="8"/>
  <c r="H416" i="8"/>
  <c r="I416" i="8" s="1"/>
  <c r="J416" i="8" s="1"/>
  <c r="Q416" i="8"/>
  <c r="P417" i="8"/>
  <c r="F374" i="8"/>
  <c r="H373" i="8"/>
  <c r="I373" i="8" s="1"/>
  <c r="J373" i="8" s="1"/>
  <c r="P374" i="8"/>
  <c r="Q373" i="8"/>
  <c r="F331" i="8"/>
  <c r="H330" i="8"/>
  <c r="Q330" i="8"/>
  <c r="L356" i="8" s="1"/>
  <c r="L355" i="8"/>
  <c r="P331" i="8"/>
  <c r="Q285" i="8"/>
  <c r="P286" i="8"/>
  <c r="H284" i="8"/>
  <c r="I284" i="8" s="1"/>
  <c r="J284" i="8" s="1"/>
  <c r="F285" i="8"/>
  <c r="Q240" i="8"/>
  <c r="P241" i="8"/>
  <c r="F417" i="7"/>
  <c r="H416" i="7"/>
  <c r="I416" i="7" s="1"/>
  <c r="J416" i="7" s="1"/>
  <c r="Q284" i="7"/>
  <c r="P285" i="7"/>
  <c r="P153" i="7"/>
  <c r="Q152" i="7"/>
  <c r="Q416" i="7"/>
  <c r="P417" i="7"/>
  <c r="F374" i="7"/>
  <c r="H373" i="7"/>
  <c r="I373" i="7" s="1"/>
  <c r="J373" i="7" s="1"/>
  <c r="Q373" i="7"/>
  <c r="P374" i="7"/>
  <c r="Q328" i="7"/>
  <c r="P329" i="7"/>
  <c r="F330" i="7"/>
  <c r="H329" i="7"/>
  <c r="I329" i="7" s="1"/>
  <c r="J329" i="7" s="1"/>
  <c r="F286" i="7"/>
  <c r="H285" i="7"/>
  <c r="I285" i="7" s="1"/>
  <c r="J285" i="7" s="1"/>
  <c r="Q241" i="7"/>
  <c r="P242" i="7"/>
  <c r="P65" i="7"/>
  <c r="Q64" i="7"/>
  <c r="Q197" i="8"/>
  <c r="P198" i="8"/>
  <c r="Q108" i="8"/>
  <c r="P109" i="8"/>
  <c r="F109" i="8"/>
  <c r="H108" i="8"/>
  <c r="I108" i="8" s="1"/>
  <c r="J108" i="8" s="1"/>
  <c r="Q64" i="8"/>
  <c r="P65" i="8"/>
  <c r="Q22" i="8"/>
  <c r="P23" i="8"/>
  <c r="H240" i="8"/>
  <c r="I240" i="8" s="1"/>
  <c r="J240" i="8" s="1"/>
  <c r="F241" i="8"/>
  <c r="F198" i="8"/>
  <c r="H197" i="8"/>
  <c r="I197" i="8" s="1"/>
  <c r="J197" i="8" s="1"/>
  <c r="F66" i="8"/>
  <c r="H65" i="8"/>
  <c r="F23" i="8"/>
  <c r="I22" i="8"/>
  <c r="J22" i="8" s="1"/>
  <c r="H152" i="7"/>
  <c r="I152" i="7" s="1"/>
  <c r="J152" i="7" s="1"/>
  <c r="F153" i="7"/>
  <c r="F66" i="7"/>
  <c r="H65" i="7"/>
  <c r="I65" i="7" s="1"/>
  <c r="J65" i="7" s="1"/>
  <c r="H196" i="7"/>
  <c r="I196" i="7" s="1"/>
  <c r="J196" i="7" s="1"/>
  <c r="F197" i="7"/>
  <c r="H108" i="7"/>
  <c r="I108" i="7" s="1"/>
  <c r="J108" i="7" s="1"/>
  <c r="F109" i="7"/>
  <c r="Q110" i="7"/>
  <c r="L136" i="7" s="1"/>
  <c r="L135" i="7"/>
  <c r="P111" i="7"/>
  <c r="Q197" i="7"/>
  <c r="P198" i="7"/>
  <c r="F241" i="7"/>
  <c r="H240" i="7"/>
  <c r="I240" i="7" s="1"/>
  <c r="J240" i="7" s="1"/>
  <c r="AC198" i="7" l="1"/>
  <c r="AD198" i="7" s="1"/>
  <c r="AF221" i="7" s="1"/>
  <c r="AJ286" i="7"/>
  <c r="AK285" i="7"/>
  <c r="AJ374" i="7"/>
  <c r="AK373" i="7"/>
  <c r="AK197" i="7"/>
  <c r="AJ198" i="7"/>
  <c r="Z201" i="7"/>
  <c r="AB200" i="7"/>
  <c r="Z68" i="7"/>
  <c r="AB67" i="7"/>
  <c r="AC67" i="7" s="1"/>
  <c r="AD67" i="7" s="1"/>
  <c r="AB22" i="7"/>
  <c r="AC22" i="7" s="1"/>
  <c r="AD22" i="7" s="1"/>
  <c r="Z23" i="7"/>
  <c r="AK417" i="7"/>
  <c r="AJ418" i="7"/>
  <c r="AK329" i="7"/>
  <c r="AJ330" i="7"/>
  <c r="Z154" i="7"/>
  <c r="AB153" i="7"/>
  <c r="AC153" i="7" s="1"/>
  <c r="AD153" i="7" s="1"/>
  <c r="AK109" i="7"/>
  <c r="AJ110" i="7"/>
  <c r="AK242" i="7"/>
  <c r="AF268" i="7" s="1"/>
  <c r="AF267" i="7"/>
  <c r="AJ243" i="7"/>
  <c r="AK67" i="7"/>
  <c r="AJ68" i="7"/>
  <c r="AB330" i="7"/>
  <c r="AC330" i="7" s="1"/>
  <c r="AD330" i="7" s="1"/>
  <c r="AF353" i="7" s="1"/>
  <c r="Z331" i="7"/>
  <c r="Z244" i="7"/>
  <c r="AB243" i="7"/>
  <c r="AC243" i="7" s="1"/>
  <c r="AD243" i="7" s="1"/>
  <c r="AB286" i="7"/>
  <c r="AC286" i="7" s="1"/>
  <c r="AD286" i="7" s="1"/>
  <c r="AF309" i="7" s="1"/>
  <c r="Z287" i="7"/>
  <c r="Z375" i="7"/>
  <c r="AB374" i="7"/>
  <c r="AC374" i="7" s="1"/>
  <c r="AD374" i="7" s="1"/>
  <c r="AF397" i="7" s="1"/>
  <c r="Z110" i="7"/>
  <c r="AB109" i="7"/>
  <c r="AC109" i="7" s="1"/>
  <c r="AD109" i="7" s="1"/>
  <c r="AK22" i="7"/>
  <c r="AJ23" i="7"/>
  <c r="AK153" i="7"/>
  <c r="AJ154" i="7"/>
  <c r="Z419" i="7"/>
  <c r="AB418" i="7"/>
  <c r="AC418" i="7" s="1"/>
  <c r="AD418" i="7" s="1"/>
  <c r="AF441" i="7" s="1"/>
  <c r="AJ26" i="9"/>
  <c r="AK25" i="9"/>
  <c r="Z26" i="9"/>
  <c r="AB25" i="9"/>
  <c r="AC25" i="9" s="1"/>
  <c r="AD25" i="9" s="1"/>
  <c r="AK417" i="9"/>
  <c r="AJ418" i="9"/>
  <c r="Z419" i="9"/>
  <c r="AB418" i="9"/>
  <c r="AC418" i="9" s="1"/>
  <c r="AD418" i="9" s="1"/>
  <c r="AF441" i="9" s="1"/>
  <c r="AJ374" i="9"/>
  <c r="AK373" i="9"/>
  <c r="AK200" i="9"/>
  <c r="AJ201" i="9"/>
  <c r="Z155" i="9"/>
  <c r="AB154" i="9"/>
  <c r="AC154" i="9" s="1"/>
  <c r="AD154" i="9" s="1"/>
  <c r="AK109" i="9"/>
  <c r="AJ110" i="9"/>
  <c r="Z375" i="9"/>
  <c r="AB374" i="9"/>
  <c r="AC374" i="9" s="1"/>
  <c r="AD374" i="9" s="1"/>
  <c r="AF397" i="9" s="1"/>
  <c r="AK155" i="9"/>
  <c r="AJ156" i="9"/>
  <c r="AB197" i="9"/>
  <c r="AC197" i="9" s="1"/>
  <c r="AD197" i="9" s="1"/>
  <c r="Z198" i="9"/>
  <c r="AK243" i="9"/>
  <c r="AJ244" i="9"/>
  <c r="Z244" i="9"/>
  <c r="AB243" i="9"/>
  <c r="AC243" i="9" s="1"/>
  <c r="AD243" i="9" s="1"/>
  <c r="Z287" i="9"/>
  <c r="AB286" i="9"/>
  <c r="AC286" i="9" s="1"/>
  <c r="AD286" i="9" s="1"/>
  <c r="AF309" i="9" s="1"/>
  <c r="Z66" i="9"/>
  <c r="AB65" i="9"/>
  <c r="AC65" i="9" s="1"/>
  <c r="AD65" i="9" s="1"/>
  <c r="Z331" i="9"/>
  <c r="AB330" i="9"/>
  <c r="AC330" i="9" s="1"/>
  <c r="AD330" i="9" s="1"/>
  <c r="AF353" i="9" s="1"/>
  <c r="AK329" i="9"/>
  <c r="AJ330" i="9"/>
  <c r="Z110" i="9"/>
  <c r="AB109" i="9"/>
  <c r="AC109" i="9" s="1"/>
  <c r="AD109" i="9" s="1"/>
  <c r="AK67" i="9"/>
  <c r="AJ68" i="9"/>
  <c r="AK285" i="9"/>
  <c r="AJ286" i="9"/>
  <c r="AI418" i="8"/>
  <c r="AH419" i="8"/>
  <c r="X419" i="8"/>
  <c r="Z418" i="8"/>
  <c r="AA418" i="8" s="1"/>
  <c r="AB418" i="8" s="1"/>
  <c r="AA197" i="8"/>
  <c r="AB197" i="8" s="1"/>
  <c r="AI373" i="8"/>
  <c r="AH374" i="8"/>
  <c r="X375" i="8"/>
  <c r="Z374" i="8"/>
  <c r="AA374" i="8" s="1"/>
  <c r="AB374" i="8" s="1"/>
  <c r="X331" i="8"/>
  <c r="Z330" i="8"/>
  <c r="AA330" i="8" s="1"/>
  <c r="AB330" i="8" s="1"/>
  <c r="AI330" i="8"/>
  <c r="AH331" i="8"/>
  <c r="AI285" i="8"/>
  <c r="AH286" i="8"/>
  <c r="X288" i="8"/>
  <c r="Z287" i="8"/>
  <c r="AA287" i="8" s="1"/>
  <c r="AB287" i="8" s="1"/>
  <c r="AI241" i="8"/>
  <c r="AH242" i="8"/>
  <c r="X244" i="8"/>
  <c r="Z243" i="8"/>
  <c r="AA243" i="8" s="1"/>
  <c r="AB243" i="8" s="1"/>
  <c r="AI199" i="8"/>
  <c r="AH200" i="8"/>
  <c r="X200" i="8"/>
  <c r="Z199" i="8"/>
  <c r="X155" i="8"/>
  <c r="Z154" i="8"/>
  <c r="AA154" i="8" s="1"/>
  <c r="AB154" i="8" s="1"/>
  <c r="AI154" i="8"/>
  <c r="AD180" i="8" s="1"/>
  <c r="AH155" i="8"/>
  <c r="AI110" i="8"/>
  <c r="AH111" i="8"/>
  <c r="X113" i="8"/>
  <c r="Z112" i="8"/>
  <c r="AA112" i="8" s="1"/>
  <c r="AB112" i="8" s="1"/>
  <c r="AI66" i="8"/>
  <c r="AD92" i="8" s="1"/>
  <c r="AH67" i="8"/>
  <c r="AD91" i="8"/>
  <c r="X67" i="8"/>
  <c r="Z66" i="8"/>
  <c r="AA66" i="8" s="1"/>
  <c r="AB66" i="8" s="1"/>
  <c r="AD89" i="8" s="1"/>
  <c r="X25" i="8"/>
  <c r="Z24" i="8"/>
  <c r="AA24" i="8" s="1"/>
  <c r="AB24" i="8" s="1"/>
  <c r="AI23" i="8"/>
  <c r="AD49" i="8" s="1"/>
  <c r="AH24" i="8"/>
  <c r="AD309" i="8"/>
  <c r="AD444" i="8"/>
  <c r="AD443" i="8"/>
  <c r="AD179" i="8"/>
  <c r="I65" i="8"/>
  <c r="J65" i="8" s="1"/>
  <c r="J284" i="9"/>
  <c r="I285" i="9"/>
  <c r="I373" i="9"/>
  <c r="J373" i="9" s="1"/>
  <c r="F155" i="9"/>
  <c r="H154" i="9"/>
  <c r="I154" i="9" s="1"/>
  <c r="J154" i="9" s="1"/>
  <c r="L311" i="9"/>
  <c r="Q286" i="9"/>
  <c r="L312" i="9" s="1"/>
  <c r="P287" i="9"/>
  <c r="Q66" i="9"/>
  <c r="L92" i="9" s="1"/>
  <c r="L91" i="9"/>
  <c r="P67" i="9"/>
  <c r="Q329" i="9"/>
  <c r="P330" i="9"/>
  <c r="I374" i="9"/>
  <c r="J374" i="9" s="1"/>
  <c r="L397" i="9" s="1"/>
  <c r="F23" i="9"/>
  <c r="H22" i="9"/>
  <c r="I22" i="9" s="1"/>
  <c r="J22" i="9" s="1"/>
  <c r="H65" i="9"/>
  <c r="I65" i="9" s="1"/>
  <c r="J65" i="9" s="1"/>
  <c r="F66" i="9"/>
  <c r="F198" i="9"/>
  <c r="H197" i="9"/>
  <c r="I197" i="9" s="1"/>
  <c r="J197" i="9" s="1"/>
  <c r="F242" i="9"/>
  <c r="H241" i="9"/>
  <c r="I241" i="9" s="1"/>
  <c r="J241" i="9" s="1"/>
  <c r="Q373" i="9"/>
  <c r="P374" i="9"/>
  <c r="L223" i="9"/>
  <c r="Q198" i="9"/>
  <c r="L224" i="9" s="1"/>
  <c r="P199" i="9"/>
  <c r="Q25" i="9"/>
  <c r="P26" i="9"/>
  <c r="F331" i="9"/>
  <c r="H330" i="9"/>
  <c r="I330" i="9" s="1"/>
  <c r="J330" i="9" s="1"/>
  <c r="L353" i="9" s="1"/>
  <c r="P242" i="9"/>
  <c r="Q241" i="9"/>
  <c r="F111" i="9"/>
  <c r="H110" i="9"/>
  <c r="I110" i="9" s="1"/>
  <c r="J110" i="9" s="1"/>
  <c r="L133" i="9" s="1"/>
  <c r="Q417" i="9"/>
  <c r="P418" i="9"/>
  <c r="L179" i="9"/>
  <c r="Q154" i="9"/>
  <c r="L180" i="9" s="1"/>
  <c r="P155" i="9"/>
  <c r="F376" i="9"/>
  <c r="H375" i="9"/>
  <c r="F289" i="9"/>
  <c r="H288" i="9"/>
  <c r="F418" i="9"/>
  <c r="H417" i="9"/>
  <c r="I417" i="9" s="1"/>
  <c r="J417" i="9" s="1"/>
  <c r="Q110" i="9"/>
  <c r="L136" i="9" s="1"/>
  <c r="L135" i="9"/>
  <c r="P111" i="9"/>
  <c r="I329" i="8"/>
  <c r="J329" i="8" s="1"/>
  <c r="Q417" i="8"/>
  <c r="P418" i="8"/>
  <c r="F418" i="8"/>
  <c r="H417" i="8"/>
  <c r="I417" i="8" s="1"/>
  <c r="J417" i="8" s="1"/>
  <c r="P375" i="8"/>
  <c r="Q374" i="8"/>
  <c r="L400" i="8" s="1"/>
  <c r="L399" i="8"/>
  <c r="F375" i="8"/>
  <c r="H374" i="8"/>
  <c r="I374" i="8" s="1"/>
  <c r="J374" i="8" s="1"/>
  <c r="L397" i="8" s="1"/>
  <c r="Q331" i="8"/>
  <c r="P332" i="8"/>
  <c r="F332" i="8"/>
  <c r="H331" i="8"/>
  <c r="Q286" i="8"/>
  <c r="L312" i="8" s="1"/>
  <c r="L311" i="8"/>
  <c r="P287" i="8"/>
  <c r="F286" i="8"/>
  <c r="H285" i="8"/>
  <c r="I285" i="8" s="1"/>
  <c r="J285" i="8" s="1"/>
  <c r="Q241" i="8"/>
  <c r="P242" i="8"/>
  <c r="P286" i="7"/>
  <c r="Q285" i="7"/>
  <c r="P154" i="7"/>
  <c r="Q153" i="7"/>
  <c r="F418" i="7"/>
  <c r="H417" i="7"/>
  <c r="I417" i="7" s="1"/>
  <c r="J417" i="7" s="1"/>
  <c r="P418" i="7"/>
  <c r="Q417" i="7"/>
  <c r="L399" i="7"/>
  <c r="Q374" i="7"/>
  <c r="L400" i="7" s="1"/>
  <c r="P375" i="7"/>
  <c r="F375" i="7"/>
  <c r="H374" i="7"/>
  <c r="I374" i="7" s="1"/>
  <c r="J374" i="7" s="1"/>
  <c r="L397" i="7" s="1"/>
  <c r="F331" i="7"/>
  <c r="H330" i="7"/>
  <c r="I330" i="7" s="1"/>
  <c r="J330" i="7" s="1"/>
  <c r="L353" i="7" s="1"/>
  <c r="Q329" i="7"/>
  <c r="P330" i="7"/>
  <c r="F287" i="7"/>
  <c r="H286" i="7"/>
  <c r="I286" i="7" s="1"/>
  <c r="J286" i="7" s="1"/>
  <c r="L309" i="7" s="1"/>
  <c r="Q65" i="7"/>
  <c r="P66" i="7"/>
  <c r="L267" i="7"/>
  <c r="Q242" i="7"/>
  <c r="L268" i="7" s="1"/>
  <c r="P243" i="7"/>
  <c r="L48" i="8"/>
  <c r="Q23" i="8"/>
  <c r="L49" i="8" s="1"/>
  <c r="P24" i="8"/>
  <c r="F110" i="8"/>
  <c r="H110" i="8" s="1"/>
  <c r="H109" i="8"/>
  <c r="I109" i="8" s="1"/>
  <c r="J109" i="8" s="1"/>
  <c r="F67" i="8"/>
  <c r="H66" i="8"/>
  <c r="Q109" i="8"/>
  <c r="P110" i="8"/>
  <c r="F199" i="8"/>
  <c r="H198" i="8"/>
  <c r="I198" i="8" s="1"/>
  <c r="J198" i="8" s="1"/>
  <c r="L221" i="8" s="1"/>
  <c r="Q198" i="8"/>
  <c r="L224" i="8" s="1"/>
  <c r="L223" i="8"/>
  <c r="P199" i="8"/>
  <c r="Q65" i="8"/>
  <c r="P66" i="8"/>
  <c r="F242" i="8"/>
  <c r="H241" i="8"/>
  <c r="I241" i="8" s="1"/>
  <c r="J241" i="8" s="1"/>
  <c r="F24" i="8"/>
  <c r="H23" i="8"/>
  <c r="I23" i="8" s="1"/>
  <c r="J23" i="8" s="1"/>
  <c r="L46" i="8" s="1"/>
  <c r="F67" i="7"/>
  <c r="H66" i="7"/>
  <c r="I66" i="7" s="1"/>
  <c r="J66" i="7" s="1"/>
  <c r="L89" i="7" s="1"/>
  <c r="H109" i="7"/>
  <c r="I109" i="7" s="1"/>
  <c r="J109" i="7" s="1"/>
  <c r="F110" i="7"/>
  <c r="F242" i="7"/>
  <c r="H241" i="7"/>
  <c r="I241" i="7" s="1"/>
  <c r="J241" i="7" s="1"/>
  <c r="Q111" i="7"/>
  <c r="P112" i="7"/>
  <c r="F154" i="7"/>
  <c r="H153" i="7"/>
  <c r="I153" i="7" s="1"/>
  <c r="J153" i="7" s="1"/>
  <c r="H197" i="7"/>
  <c r="I197" i="7" s="1"/>
  <c r="J197" i="7" s="1"/>
  <c r="F198" i="7"/>
  <c r="L223" i="7"/>
  <c r="Q198" i="7"/>
  <c r="L224" i="7" s="1"/>
  <c r="P199" i="7"/>
  <c r="AC199" i="7" l="1"/>
  <c r="AD199" i="7" s="1"/>
  <c r="AJ287" i="7"/>
  <c r="AK286" i="7"/>
  <c r="AF312" i="7" s="1"/>
  <c r="AF311" i="7"/>
  <c r="AJ199" i="7"/>
  <c r="AF223" i="7"/>
  <c r="AK198" i="7"/>
  <c r="AF224" i="7" s="1"/>
  <c r="AK374" i="7"/>
  <c r="AF400" i="7" s="1"/>
  <c r="AF399" i="7"/>
  <c r="AJ375" i="7"/>
  <c r="Z420" i="7"/>
  <c r="AB419" i="7"/>
  <c r="AC419" i="7" s="1"/>
  <c r="AD419" i="7" s="1"/>
  <c r="AB110" i="7"/>
  <c r="AC110" i="7" s="1"/>
  <c r="AD110" i="7" s="1"/>
  <c r="AF133" i="7" s="1"/>
  <c r="Z111" i="7"/>
  <c r="AB23" i="7"/>
  <c r="AC23" i="7" s="1"/>
  <c r="AD23" i="7" s="1"/>
  <c r="AF46" i="7" s="1"/>
  <c r="Z24" i="7"/>
  <c r="AK68" i="7"/>
  <c r="AJ69" i="7"/>
  <c r="Z376" i="7"/>
  <c r="AB375" i="7"/>
  <c r="AC375" i="7" s="1"/>
  <c r="AD375" i="7" s="1"/>
  <c r="AF179" i="7"/>
  <c r="AK154" i="7"/>
  <c r="AF180" i="7" s="1"/>
  <c r="AJ155" i="7"/>
  <c r="Z288" i="7"/>
  <c r="AB287" i="7"/>
  <c r="AC287" i="7" s="1"/>
  <c r="AD287" i="7" s="1"/>
  <c r="AJ244" i="7"/>
  <c r="AK243" i="7"/>
  <c r="Z155" i="7"/>
  <c r="AB154" i="7"/>
  <c r="AC154" i="7" s="1"/>
  <c r="AD154" i="7" s="1"/>
  <c r="AF177" i="7" s="1"/>
  <c r="AF48" i="7"/>
  <c r="AK23" i="7"/>
  <c r="AJ24" i="7"/>
  <c r="Z69" i="7"/>
  <c r="AB68" i="7"/>
  <c r="AC68" i="7" s="1"/>
  <c r="AD68" i="7" s="1"/>
  <c r="AB244" i="7"/>
  <c r="AC244" i="7" s="1"/>
  <c r="AD244" i="7" s="1"/>
  <c r="Z245" i="7"/>
  <c r="AF135" i="7"/>
  <c r="AK110" i="7"/>
  <c r="AF136" i="7" s="1"/>
  <c r="AJ111" i="7"/>
  <c r="AF443" i="7"/>
  <c r="AK418" i="7"/>
  <c r="AF444" i="7" s="1"/>
  <c r="AJ419" i="7"/>
  <c r="AF355" i="7"/>
  <c r="AJ331" i="7"/>
  <c r="AK330" i="7"/>
  <c r="AF356" i="7" s="1"/>
  <c r="AB331" i="7"/>
  <c r="AC331" i="7" s="1"/>
  <c r="AD331" i="7" s="1"/>
  <c r="Z332" i="7"/>
  <c r="Z202" i="7"/>
  <c r="AB201" i="7"/>
  <c r="Z27" i="9"/>
  <c r="AB26" i="9"/>
  <c r="AC26" i="9" s="1"/>
  <c r="AD26" i="9" s="1"/>
  <c r="AK26" i="9"/>
  <c r="AJ27" i="9"/>
  <c r="AF311" i="9"/>
  <c r="AK286" i="9"/>
  <c r="AF312" i="9" s="1"/>
  <c r="AJ287" i="9"/>
  <c r="Z332" i="9"/>
  <c r="AB331" i="9"/>
  <c r="AC331" i="9" s="1"/>
  <c r="AD331" i="9" s="1"/>
  <c r="AK68" i="9"/>
  <c r="AJ69" i="9"/>
  <c r="AK244" i="9"/>
  <c r="AJ245" i="9"/>
  <c r="AF135" i="9"/>
  <c r="AJ111" i="9"/>
  <c r="AK110" i="9"/>
  <c r="AF136" i="9" s="1"/>
  <c r="AF46" i="9"/>
  <c r="Z199" i="9"/>
  <c r="AB198" i="9"/>
  <c r="AC198" i="9" s="1"/>
  <c r="AD198" i="9" s="1"/>
  <c r="Z67" i="9"/>
  <c r="AB66" i="9"/>
  <c r="AC66" i="9" s="1"/>
  <c r="AD66" i="9" s="1"/>
  <c r="Z156" i="9"/>
  <c r="AB155" i="9"/>
  <c r="AC155" i="9" s="1"/>
  <c r="AD155" i="9" s="1"/>
  <c r="Z420" i="9"/>
  <c r="AB419" i="9"/>
  <c r="AC419" i="9" s="1"/>
  <c r="AD419" i="9" s="1"/>
  <c r="AK156" i="9"/>
  <c r="AJ157" i="9"/>
  <c r="AK201" i="9"/>
  <c r="AJ202" i="9"/>
  <c r="Z111" i="9"/>
  <c r="AB110" i="9"/>
  <c r="AC110" i="9" s="1"/>
  <c r="AD110" i="9" s="1"/>
  <c r="AF133" i="9" s="1"/>
  <c r="Z288" i="9"/>
  <c r="AB287" i="9"/>
  <c r="AC287" i="9" s="1"/>
  <c r="AD287" i="9" s="1"/>
  <c r="AF355" i="9"/>
  <c r="AK330" i="9"/>
  <c r="AF356" i="9" s="1"/>
  <c r="AJ331" i="9"/>
  <c r="AF443" i="9"/>
  <c r="AK418" i="9"/>
  <c r="AF444" i="9" s="1"/>
  <c r="AJ419" i="9"/>
  <c r="AB244" i="9"/>
  <c r="AC244" i="9" s="1"/>
  <c r="AD244" i="9" s="1"/>
  <c r="Z245" i="9"/>
  <c r="Z376" i="9"/>
  <c r="AB375" i="9"/>
  <c r="AC375" i="9" s="1"/>
  <c r="AD375" i="9" s="1"/>
  <c r="AF399" i="9"/>
  <c r="AK374" i="9"/>
  <c r="AF400" i="9" s="1"/>
  <c r="AJ375" i="9"/>
  <c r="X420" i="8"/>
  <c r="Z419" i="8"/>
  <c r="AA419" i="8" s="1"/>
  <c r="AB419" i="8" s="1"/>
  <c r="AH420" i="8"/>
  <c r="AI419" i="8"/>
  <c r="AA198" i="8"/>
  <c r="AB198" i="8" s="1"/>
  <c r="AI374" i="8"/>
  <c r="AH375" i="8"/>
  <c r="X376" i="8"/>
  <c r="Z375" i="8"/>
  <c r="AA375" i="8" s="1"/>
  <c r="AB375" i="8" s="1"/>
  <c r="AI331" i="8"/>
  <c r="AH332" i="8"/>
  <c r="X332" i="8"/>
  <c r="Z331" i="8"/>
  <c r="AA331" i="8" s="1"/>
  <c r="AB331" i="8" s="1"/>
  <c r="X289" i="8"/>
  <c r="Z288" i="8"/>
  <c r="AA288" i="8" s="1"/>
  <c r="AB288" i="8" s="1"/>
  <c r="AH287" i="8"/>
  <c r="AI286" i="8"/>
  <c r="AD311" i="8"/>
  <c r="AD312" i="8"/>
  <c r="X245" i="8"/>
  <c r="Z244" i="8"/>
  <c r="AA244" i="8" s="1"/>
  <c r="AB244" i="8" s="1"/>
  <c r="AI242" i="8"/>
  <c r="AD268" i="8" s="1"/>
  <c r="AH243" i="8"/>
  <c r="I66" i="8"/>
  <c r="J66" i="8" s="1"/>
  <c r="L89" i="8" s="1"/>
  <c r="X201" i="8"/>
  <c r="Z200" i="8"/>
  <c r="AI200" i="8"/>
  <c r="AH201" i="8"/>
  <c r="AH156" i="8"/>
  <c r="AI155" i="8"/>
  <c r="X156" i="8"/>
  <c r="Z155" i="8"/>
  <c r="AA155" i="8" s="1"/>
  <c r="AB155" i="8" s="1"/>
  <c r="X114" i="8"/>
  <c r="Z113" i="8"/>
  <c r="AA113" i="8" s="1"/>
  <c r="AB113" i="8" s="1"/>
  <c r="AI111" i="8"/>
  <c r="AH112" i="8"/>
  <c r="AI67" i="8"/>
  <c r="AH68" i="8"/>
  <c r="X68" i="8"/>
  <c r="Z67" i="8"/>
  <c r="AA67" i="8" s="1"/>
  <c r="AB67" i="8" s="1"/>
  <c r="AI24" i="8"/>
  <c r="AH25" i="8"/>
  <c r="X26" i="8"/>
  <c r="Z25" i="8"/>
  <c r="AA25" i="8" s="1"/>
  <c r="AB25" i="8" s="1"/>
  <c r="AD265" i="8"/>
  <c r="AD441" i="8"/>
  <c r="AD221" i="8"/>
  <c r="AD397" i="8"/>
  <c r="AD399" i="8"/>
  <c r="AD400" i="8"/>
  <c r="AD353" i="8"/>
  <c r="AD267" i="8"/>
  <c r="AD355" i="8"/>
  <c r="AD356" i="8"/>
  <c r="AD133" i="8"/>
  <c r="AD136" i="8"/>
  <c r="AD135" i="8"/>
  <c r="AD177" i="8"/>
  <c r="I375" i="9"/>
  <c r="J375" i="9" s="1"/>
  <c r="J285" i="9"/>
  <c r="I286" i="9"/>
  <c r="F156" i="9"/>
  <c r="H155" i="9"/>
  <c r="I155" i="9" s="1"/>
  <c r="J155" i="9" s="1"/>
  <c r="P68" i="9"/>
  <c r="Q67" i="9"/>
  <c r="Q330" i="9"/>
  <c r="L356" i="9" s="1"/>
  <c r="P331" i="9"/>
  <c r="L355" i="9"/>
  <c r="P288" i="9"/>
  <c r="Q287" i="9"/>
  <c r="F24" i="9"/>
  <c r="H23" i="9"/>
  <c r="I23" i="9" s="1"/>
  <c r="J23" i="9" s="1"/>
  <c r="L46" i="9" s="1"/>
  <c r="H66" i="9"/>
  <c r="I66" i="9" s="1"/>
  <c r="J66" i="9" s="1"/>
  <c r="F67" i="9"/>
  <c r="H111" i="9"/>
  <c r="I111" i="9" s="1"/>
  <c r="J111" i="9" s="1"/>
  <c r="F112" i="9"/>
  <c r="Q155" i="9"/>
  <c r="P156" i="9"/>
  <c r="Q242" i="9"/>
  <c r="L268" i="9" s="1"/>
  <c r="L267" i="9"/>
  <c r="P243" i="9"/>
  <c r="Q418" i="9"/>
  <c r="L444" i="9" s="1"/>
  <c r="L443" i="9"/>
  <c r="P419" i="9"/>
  <c r="F332" i="9"/>
  <c r="H331" i="9"/>
  <c r="I331" i="9" s="1"/>
  <c r="J331" i="9" s="1"/>
  <c r="H418" i="9"/>
  <c r="I418" i="9" s="1"/>
  <c r="J418" i="9" s="1"/>
  <c r="F419" i="9"/>
  <c r="Q26" i="9"/>
  <c r="P27" i="9"/>
  <c r="F290" i="9"/>
  <c r="H289" i="9"/>
  <c r="F377" i="9"/>
  <c r="H376" i="9"/>
  <c r="I376" i="9" s="1"/>
  <c r="J376" i="9" s="1"/>
  <c r="Q199" i="9"/>
  <c r="P200" i="9"/>
  <c r="H242" i="9"/>
  <c r="I242" i="9" s="1"/>
  <c r="J242" i="9" s="1"/>
  <c r="F243" i="9"/>
  <c r="Q111" i="9"/>
  <c r="P112" i="9"/>
  <c r="F199" i="9"/>
  <c r="H198" i="9"/>
  <c r="I198" i="9" s="1"/>
  <c r="J198" i="9" s="1"/>
  <c r="L221" i="9" s="1"/>
  <c r="Q374" i="9"/>
  <c r="L400" i="9" s="1"/>
  <c r="L399" i="9"/>
  <c r="P375" i="9"/>
  <c r="I330" i="8"/>
  <c r="J330" i="8" s="1"/>
  <c r="L353" i="8" s="1"/>
  <c r="F419" i="8"/>
  <c r="H418" i="8"/>
  <c r="I418" i="8" s="1"/>
  <c r="J418" i="8" s="1"/>
  <c r="L441" i="8" s="1"/>
  <c r="Q418" i="8"/>
  <c r="L444" i="8" s="1"/>
  <c r="L443" i="8"/>
  <c r="P419" i="8"/>
  <c r="F376" i="8"/>
  <c r="H375" i="8"/>
  <c r="I375" i="8" s="1"/>
  <c r="J375" i="8" s="1"/>
  <c r="Q375" i="8"/>
  <c r="P376" i="8"/>
  <c r="F333" i="8"/>
  <c r="H332" i="8"/>
  <c r="Q332" i="8"/>
  <c r="P333" i="8"/>
  <c r="F287" i="8"/>
  <c r="H286" i="8"/>
  <c r="I286" i="8" s="1"/>
  <c r="J286" i="8" s="1"/>
  <c r="L309" i="8" s="1"/>
  <c r="Q287" i="8"/>
  <c r="P288" i="8"/>
  <c r="Q242" i="8"/>
  <c r="L268" i="8" s="1"/>
  <c r="L267" i="8"/>
  <c r="P243" i="8"/>
  <c r="H418" i="7"/>
  <c r="I418" i="7" s="1"/>
  <c r="J418" i="7" s="1"/>
  <c r="L441" i="7" s="1"/>
  <c r="F419" i="7"/>
  <c r="L179" i="7"/>
  <c r="P155" i="7"/>
  <c r="Q154" i="7"/>
  <c r="L180" i="7" s="1"/>
  <c r="L311" i="7"/>
  <c r="Q286" i="7"/>
  <c r="L312" i="7" s="1"/>
  <c r="P287" i="7"/>
  <c r="P419" i="7"/>
  <c r="Q418" i="7"/>
  <c r="L444" i="7" s="1"/>
  <c r="L443" i="7"/>
  <c r="F376" i="7"/>
  <c r="H375" i="7"/>
  <c r="I375" i="7" s="1"/>
  <c r="J375" i="7" s="1"/>
  <c r="Q375" i="7"/>
  <c r="P376" i="7"/>
  <c r="P331" i="7"/>
  <c r="Q330" i="7"/>
  <c r="L356" i="7" s="1"/>
  <c r="L355" i="7"/>
  <c r="F332" i="7"/>
  <c r="H331" i="7"/>
  <c r="I331" i="7" s="1"/>
  <c r="J331" i="7" s="1"/>
  <c r="F288" i="7"/>
  <c r="H287" i="7"/>
  <c r="I287" i="7" s="1"/>
  <c r="J287" i="7" s="1"/>
  <c r="P244" i="7"/>
  <c r="Q243" i="7"/>
  <c r="L91" i="7"/>
  <c r="Q66" i="7"/>
  <c r="L92" i="7" s="1"/>
  <c r="P67" i="7"/>
  <c r="H242" i="8"/>
  <c r="I242" i="8" s="1"/>
  <c r="J242" i="8" s="1"/>
  <c r="L265" i="8" s="1"/>
  <c r="F243" i="8"/>
  <c r="F68" i="8"/>
  <c r="H67" i="8"/>
  <c r="Q199" i="8"/>
  <c r="P200" i="8"/>
  <c r="F200" i="8"/>
  <c r="H199" i="8"/>
  <c r="I199" i="8" s="1"/>
  <c r="J199" i="8" s="1"/>
  <c r="L91" i="8"/>
  <c r="Q66" i="8"/>
  <c r="L92" i="8" s="1"/>
  <c r="P67" i="8"/>
  <c r="I110" i="8"/>
  <c r="F111" i="8"/>
  <c r="Q24" i="8"/>
  <c r="P25" i="8"/>
  <c r="F25" i="8"/>
  <c r="H24" i="8"/>
  <c r="I24" i="8" s="1"/>
  <c r="J24" i="8" s="1"/>
  <c r="Q110" i="8"/>
  <c r="L136" i="8" s="1"/>
  <c r="L135" i="8"/>
  <c r="P111" i="8"/>
  <c r="F68" i="7"/>
  <c r="H67" i="7"/>
  <c r="I67" i="7" s="1"/>
  <c r="J67" i="7" s="1"/>
  <c r="H198" i="7"/>
  <c r="I198" i="7" s="1"/>
  <c r="J198" i="7" s="1"/>
  <c r="L221" i="7" s="1"/>
  <c r="F199" i="7"/>
  <c r="F111" i="7"/>
  <c r="H110" i="7"/>
  <c r="I110" i="7" s="1"/>
  <c r="J110" i="7" s="1"/>
  <c r="L133" i="7" s="1"/>
  <c r="F243" i="7"/>
  <c r="H242" i="7"/>
  <c r="I242" i="7" s="1"/>
  <c r="J242" i="7" s="1"/>
  <c r="L265" i="7" s="1"/>
  <c r="Q199" i="7"/>
  <c r="P200" i="7"/>
  <c r="F155" i="7"/>
  <c r="H154" i="7"/>
  <c r="I154" i="7" s="1"/>
  <c r="J154" i="7" s="1"/>
  <c r="L177" i="7" s="1"/>
  <c r="Q112" i="7"/>
  <c r="P113" i="7"/>
  <c r="AC200" i="7" l="1"/>
  <c r="AD200" i="7" s="1"/>
  <c r="AK287" i="7"/>
  <c r="AJ288" i="7"/>
  <c r="AK375" i="7"/>
  <c r="AJ376" i="7"/>
  <c r="AF5" i="7"/>
  <c r="AK199" i="7"/>
  <c r="AJ200" i="7"/>
  <c r="AB69" i="7"/>
  <c r="AC69" i="7" s="1"/>
  <c r="AD69" i="7" s="1"/>
  <c r="Z70" i="7"/>
  <c r="AB376" i="7"/>
  <c r="AC376" i="7" s="1"/>
  <c r="AD376" i="7" s="1"/>
  <c r="Z377" i="7"/>
  <c r="AJ332" i="7"/>
  <c r="AK331" i="7"/>
  <c r="Z246" i="7"/>
  <c r="AB245" i="7"/>
  <c r="AC245" i="7" s="1"/>
  <c r="AD245" i="7" s="1"/>
  <c r="AB155" i="7"/>
  <c r="AC155" i="7" s="1"/>
  <c r="AD155" i="7" s="1"/>
  <c r="Z156" i="7"/>
  <c r="Z25" i="7"/>
  <c r="AB24" i="7"/>
  <c r="AC24" i="7" s="1"/>
  <c r="AD24" i="7" s="1"/>
  <c r="AK419" i="7"/>
  <c r="AJ420" i="7"/>
  <c r="AK244" i="7"/>
  <c r="AJ245" i="7"/>
  <c r="Z333" i="7"/>
  <c r="AB332" i="7"/>
  <c r="AC332" i="7" s="1"/>
  <c r="AD332" i="7" s="1"/>
  <c r="AJ70" i="7"/>
  <c r="AK69" i="7"/>
  <c r="Z203" i="7"/>
  <c r="AB202" i="7"/>
  <c r="AK24" i="7"/>
  <c r="AJ25" i="7"/>
  <c r="Z289" i="7"/>
  <c r="AB288" i="7"/>
  <c r="AC288" i="7" s="1"/>
  <c r="AD288" i="7" s="1"/>
  <c r="Z112" i="7"/>
  <c r="AB111" i="7"/>
  <c r="AC111" i="7" s="1"/>
  <c r="AD111" i="7" s="1"/>
  <c r="AK111" i="7"/>
  <c r="AJ112" i="7"/>
  <c r="AJ156" i="7"/>
  <c r="AK155" i="7"/>
  <c r="Z421" i="7"/>
  <c r="AB420" i="7"/>
  <c r="AC420" i="7" s="1"/>
  <c r="AD420" i="7" s="1"/>
  <c r="AJ28" i="9"/>
  <c r="AK27" i="9"/>
  <c r="Z28" i="9"/>
  <c r="AB27" i="9"/>
  <c r="AC27" i="9" s="1"/>
  <c r="AD27" i="9" s="1"/>
  <c r="Z246" i="9"/>
  <c r="AB245" i="9"/>
  <c r="AC245" i="9" s="1"/>
  <c r="AD245" i="9" s="1"/>
  <c r="AB376" i="9"/>
  <c r="AC376" i="9" s="1"/>
  <c r="AD376" i="9" s="1"/>
  <c r="Z377" i="9"/>
  <c r="AB67" i="9"/>
  <c r="AC67" i="9" s="1"/>
  <c r="AD67" i="9" s="1"/>
  <c r="Z68" i="9"/>
  <c r="AK245" i="9"/>
  <c r="AJ246" i="9"/>
  <c r="AK157" i="9"/>
  <c r="AJ158" i="9"/>
  <c r="Z289" i="9"/>
  <c r="AB288" i="9"/>
  <c r="AC288" i="9" s="1"/>
  <c r="AD288" i="9" s="1"/>
  <c r="Z200" i="9"/>
  <c r="AB199" i="9"/>
  <c r="AC199" i="9" s="1"/>
  <c r="AD199" i="9" s="1"/>
  <c r="AK69" i="9"/>
  <c r="AJ70" i="9"/>
  <c r="AK419" i="9"/>
  <c r="AJ420" i="9"/>
  <c r="AJ376" i="9"/>
  <c r="AK375" i="9"/>
  <c r="AB111" i="9"/>
  <c r="AC111" i="9" s="1"/>
  <c r="AD111" i="9" s="1"/>
  <c r="Z112" i="9"/>
  <c r="Z421" i="9"/>
  <c r="AB420" i="9"/>
  <c r="AC420" i="9" s="1"/>
  <c r="AD420" i="9" s="1"/>
  <c r="AB332" i="9"/>
  <c r="AC332" i="9" s="1"/>
  <c r="AD332" i="9" s="1"/>
  <c r="Z333" i="9"/>
  <c r="AK331" i="9"/>
  <c r="AJ332" i="9"/>
  <c r="AB156" i="9"/>
  <c r="AC156" i="9" s="1"/>
  <c r="AD156" i="9" s="1"/>
  <c r="Z157" i="9"/>
  <c r="AK111" i="9"/>
  <c r="AJ112" i="9"/>
  <c r="AK287" i="9"/>
  <c r="AJ288" i="9"/>
  <c r="AK202" i="9"/>
  <c r="AJ203" i="9"/>
  <c r="AI420" i="8"/>
  <c r="AH421" i="8"/>
  <c r="X421" i="8"/>
  <c r="Z420" i="8"/>
  <c r="AA420" i="8" s="1"/>
  <c r="AB420" i="8" s="1"/>
  <c r="AA199" i="8"/>
  <c r="AB199" i="8" s="1"/>
  <c r="X377" i="8"/>
  <c r="Z376" i="8"/>
  <c r="AA376" i="8" s="1"/>
  <c r="AB376" i="8" s="1"/>
  <c r="AH376" i="8"/>
  <c r="AI375" i="8"/>
  <c r="X333" i="8"/>
  <c r="Z332" i="8"/>
  <c r="AA332" i="8" s="1"/>
  <c r="AB332" i="8" s="1"/>
  <c r="AI332" i="8"/>
  <c r="AH333" i="8"/>
  <c r="AI287" i="8"/>
  <c r="AH288" i="8"/>
  <c r="Z289" i="8"/>
  <c r="AA289" i="8" s="1"/>
  <c r="AB289" i="8" s="1"/>
  <c r="X290" i="8"/>
  <c r="I67" i="8"/>
  <c r="J67" i="8" s="1"/>
  <c r="AI243" i="8"/>
  <c r="AH244" i="8"/>
  <c r="X246" i="8"/>
  <c r="Z245" i="8"/>
  <c r="AA245" i="8" s="1"/>
  <c r="AB245" i="8" s="1"/>
  <c r="AD5" i="8"/>
  <c r="AH202" i="8"/>
  <c r="AI201" i="8"/>
  <c r="X202" i="8"/>
  <c r="Z201" i="8"/>
  <c r="X157" i="8"/>
  <c r="Z156" i="8"/>
  <c r="AA156" i="8" s="1"/>
  <c r="AB156" i="8" s="1"/>
  <c r="AI156" i="8"/>
  <c r="AH157" i="8"/>
  <c r="AI112" i="8"/>
  <c r="AH113" i="8"/>
  <c r="X115" i="8"/>
  <c r="Z114" i="8"/>
  <c r="AA114" i="8" s="1"/>
  <c r="AB114" i="8" s="1"/>
  <c r="X69" i="8"/>
  <c r="Z68" i="8"/>
  <c r="AA68" i="8" s="1"/>
  <c r="AB68" i="8" s="1"/>
  <c r="AH69" i="8"/>
  <c r="AI68" i="8"/>
  <c r="X27" i="8"/>
  <c r="Z26" i="8"/>
  <c r="AA26" i="8" s="1"/>
  <c r="AB26" i="8" s="1"/>
  <c r="AI25" i="8"/>
  <c r="AH26" i="8"/>
  <c r="J286" i="9"/>
  <c r="L309" i="9" s="1"/>
  <c r="I287" i="9"/>
  <c r="L5" i="9"/>
  <c r="H156" i="9"/>
  <c r="I156" i="9" s="1"/>
  <c r="J156" i="9" s="1"/>
  <c r="F157" i="9"/>
  <c r="Q288" i="9"/>
  <c r="P289" i="9"/>
  <c r="P332" i="9"/>
  <c r="Q331" i="9"/>
  <c r="Q68" i="9"/>
  <c r="P69" i="9"/>
  <c r="F25" i="9"/>
  <c r="H24" i="9"/>
  <c r="I24" i="9" s="1"/>
  <c r="J24" i="9" s="1"/>
  <c r="F68" i="9"/>
  <c r="H67" i="9"/>
  <c r="I67" i="9" s="1"/>
  <c r="J67" i="9" s="1"/>
  <c r="H243" i="9"/>
  <c r="I243" i="9" s="1"/>
  <c r="J243" i="9" s="1"/>
  <c r="F244" i="9"/>
  <c r="P28" i="9"/>
  <c r="Q27" i="9"/>
  <c r="Q243" i="9"/>
  <c r="P244" i="9"/>
  <c r="F378" i="9"/>
  <c r="H377" i="9"/>
  <c r="I377" i="9" s="1"/>
  <c r="J377" i="9" s="1"/>
  <c r="Q112" i="9"/>
  <c r="P113" i="9"/>
  <c r="F291" i="9"/>
  <c r="H290" i="9"/>
  <c r="Q200" i="9"/>
  <c r="P201" i="9"/>
  <c r="Q156" i="9"/>
  <c r="P157" i="9"/>
  <c r="Q375" i="9"/>
  <c r="P376" i="9"/>
  <c r="H199" i="9"/>
  <c r="I199" i="9" s="1"/>
  <c r="J199" i="9" s="1"/>
  <c r="F200" i="9"/>
  <c r="H332" i="9"/>
  <c r="I332" i="9" s="1"/>
  <c r="J332" i="9" s="1"/>
  <c r="F333" i="9"/>
  <c r="F420" i="9"/>
  <c r="H419" i="9"/>
  <c r="I419" i="9" s="1"/>
  <c r="J419" i="9" s="1"/>
  <c r="Q419" i="9"/>
  <c r="P420" i="9"/>
  <c r="F113" i="9"/>
  <c r="H112" i="9"/>
  <c r="I112" i="9" s="1"/>
  <c r="J112" i="9" s="1"/>
  <c r="I331" i="8"/>
  <c r="J331" i="8" s="1"/>
  <c r="Q419" i="8"/>
  <c r="P420" i="8"/>
  <c r="F420" i="8"/>
  <c r="H419" i="8"/>
  <c r="I419" i="8" s="1"/>
  <c r="J419" i="8" s="1"/>
  <c r="Q376" i="8"/>
  <c r="P377" i="8"/>
  <c r="F377" i="8"/>
  <c r="H376" i="8"/>
  <c r="I376" i="8" s="1"/>
  <c r="J376" i="8" s="1"/>
  <c r="P334" i="8"/>
  <c r="Q333" i="8"/>
  <c r="F334" i="8"/>
  <c r="H333" i="8"/>
  <c r="Q288" i="8"/>
  <c r="P289" i="8"/>
  <c r="F288" i="8"/>
  <c r="H287" i="8"/>
  <c r="I287" i="8" s="1"/>
  <c r="J287" i="8" s="1"/>
  <c r="J110" i="8"/>
  <c r="L133" i="8" s="1"/>
  <c r="P244" i="8"/>
  <c r="Q243" i="8"/>
  <c r="F420" i="7"/>
  <c r="H419" i="7"/>
  <c r="I419" i="7" s="1"/>
  <c r="J419" i="7" s="1"/>
  <c r="P156" i="7"/>
  <c r="Q155" i="7"/>
  <c r="Q287" i="7"/>
  <c r="P288" i="7"/>
  <c r="Q419" i="7"/>
  <c r="P420" i="7"/>
  <c r="Q376" i="7"/>
  <c r="P377" i="7"/>
  <c r="H376" i="7"/>
  <c r="I376" i="7" s="1"/>
  <c r="J376" i="7" s="1"/>
  <c r="F377" i="7"/>
  <c r="F333" i="7"/>
  <c r="H332" i="7"/>
  <c r="I332" i="7" s="1"/>
  <c r="J332" i="7" s="1"/>
  <c r="Q331" i="7"/>
  <c r="P332" i="7"/>
  <c r="F289" i="7"/>
  <c r="H288" i="7"/>
  <c r="I288" i="7" s="1"/>
  <c r="J288" i="7" s="1"/>
  <c r="Q67" i="7"/>
  <c r="P68" i="7"/>
  <c r="P245" i="7"/>
  <c r="Q244" i="7"/>
  <c r="H25" i="8"/>
  <c r="I25" i="8" s="1"/>
  <c r="J25" i="8" s="1"/>
  <c r="F26" i="8"/>
  <c r="Q200" i="8"/>
  <c r="P201" i="8"/>
  <c r="Q25" i="8"/>
  <c r="P26" i="8"/>
  <c r="H111" i="8"/>
  <c r="I111" i="8" s="1"/>
  <c r="J111" i="8" s="1"/>
  <c r="F112" i="8"/>
  <c r="F69" i="8"/>
  <c r="H68" i="8"/>
  <c r="H200" i="8"/>
  <c r="I200" i="8" s="1"/>
  <c r="J200" i="8" s="1"/>
  <c r="F201" i="8"/>
  <c r="Q111" i="8"/>
  <c r="P112" i="8"/>
  <c r="F244" i="8"/>
  <c r="H243" i="8"/>
  <c r="I243" i="8" s="1"/>
  <c r="J243" i="8" s="1"/>
  <c r="P68" i="8"/>
  <c r="Q67" i="8"/>
  <c r="Q113" i="7"/>
  <c r="P114" i="7"/>
  <c r="P201" i="7"/>
  <c r="Q200" i="7"/>
  <c r="F200" i="7"/>
  <c r="H199" i="7"/>
  <c r="I199" i="7" s="1"/>
  <c r="J199" i="7" s="1"/>
  <c r="F112" i="7"/>
  <c r="H111" i="7"/>
  <c r="I111" i="7" s="1"/>
  <c r="J111" i="7" s="1"/>
  <c r="H155" i="7"/>
  <c r="I155" i="7" s="1"/>
  <c r="J155" i="7" s="1"/>
  <c r="F156" i="7"/>
  <c r="F244" i="7"/>
  <c r="H243" i="7"/>
  <c r="I243" i="7" s="1"/>
  <c r="J243" i="7" s="1"/>
  <c r="H68" i="7"/>
  <c r="I68" i="7" s="1"/>
  <c r="J68" i="7" s="1"/>
  <c r="F69" i="7"/>
  <c r="AC201" i="7" l="1"/>
  <c r="AD201" i="7" s="1"/>
  <c r="AK288" i="7"/>
  <c r="AJ289" i="7"/>
  <c r="AK200" i="7"/>
  <c r="AJ201" i="7"/>
  <c r="AK376" i="7"/>
  <c r="AJ377" i="7"/>
  <c r="AK420" i="7"/>
  <c r="AJ421" i="7"/>
  <c r="AB421" i="7"/>
  <c r="AC421" i="7" s="1"/>
  <c r="AD421" i="7" s="1"/>
  <c r="Z422" i="7"/>
  <c r="Z247" i="7"/>
  <c r="AB246" i="7"/>
  <c r="AC246" i="7" s="1"/>
  <c r="AD246" i="7" s="1"/>
  <c r="AK156" i="7"/>
  <c r="AJ157" i="7"/>
  <c r="AK70" i="7"/>
  <c r="AJ71" i="7"/>
  <c r="AB25" i="7"/>
  <c r="AC25" i="7" s="1"/>
  <c r="AD25" i="7" s="1"/>
  <c r="Z26" i="7"/>
  <c r="AJ113" i="7"/>
  <c r="AK112" i="7"/>
  <c r="AK25" i="7"/>
  <c r="AJ26" i="7"/>
  <c r="Z378" i="7"/>
  <c r="AB377" i="7"/>
  <c r="AC377" i="7" s="1"/>
  <c r="AD377" i="7" s="1"/>
  <c r="Z334" i="7"/>
  <c r="AB333" i="7"/>
  <c r="AC333" i="7" s="1"/>
  <c r="AD333" i="7" s="1"/>
  <c r="AK245" i="7"/>
  <c r="AJ246" i="7"/>
  <c r="Z157" i="7"/>
  <c r="AB156" i="7"/>
  <c r="AC156" i="7" s="1"/>
  <c r="AD156" i="7" s="1"/>
  <c r="Z71" i="7"/>
  <c r="AB70" i="7"/>
  <c r="AC70" i="7" s="1"/>
  <c r="AD70" i="7" s="1"/>
  <c r="Z290" i="7"/>
  <c r="AB289" i="7"/>
  <c r="AC289" i="7" s="1"/>
  <c r="AD289" i="7" s="1"/>
  <c r="AK332" i="7"/>
  <c r="AJ333" i="7"/>
  <c r="Z113" i="7"/>
  <c r="AB112" i="7"/>
  <c r="AC112" i="7" s="1"/>
  <c r="AD112" i="7" s="1"/>
  <c r="Z204" i="7"/>
  <c r="AB203" i="7"/>
  <c r="Z29" i="9"/>
  <c r="AB28" i="9"/>
  <c r="AC28" i="9" s="1"/>
  <c r="AD28" i="9" s="1"/>
  <c r="AK28" i="9"/>
  <c r="AJ29" i="9"/>
  <c r="AK203" i="9"/>
  <c r="AJ204" i="9"/>
  <c r="AK332" i="9"/>
  <c r="AJ333" i="9"/>
  <c r="AK70" i="9"/>
  <c r="AJ71" i="9"/>
  <c r="Z422" i="9"/>
  <c r="AB421" i="9"/>
  <c r="AC421" i="9" s="1"/>
  <c r="AD421" i="9" s="1"/>
  <c r="AH221" i="9"/>
  <c r="AG221" i="9"/>
  <c r="AK246" i="9"/>
  <c r="AJ247" i="9"/>
  <c r="AK288" i="9"/>
  <c r="AJ289" i="9"/>
  <c r="AB333" i="9"/>
  <c r="AC333" i="9" s="1"/>
  <c r="AD333" i="9" s="1"/>
  <c r="Z334" i="9"/>
  <c r="AB112" i="9"/>
  <c r="AC112" i="9" s="1"/>
  <c r="AD112" i="9" s="1"/>
  <c r="Z113" i="9"/>
  <c r="AB68" i="9"/>
  <c r="AC68" i="9" s="1"/>
  <c r="AD68" i="9" s="1"/>
  <c r="Z69" i="9"/>
  <c r="AK112" i="9"/>
  <c r="AJ113" i="9"/>
  <c r="AB377" i="9"/>
  <c r="AC377" i="9" s="1"/>
  <c r="AD377" i="9" s="1"/>
  <c r="Z378" i="9"/>
  <c r="AK376" i="9"/>
  <c r="AJ377" i="9"/>
  <c r="Z290" i="9"/>
  <c r="AB289" i="9"/>
  <c r="AC289" i="9" s="1"/>
  <c r="AD289" i="9" s="1"/>
  <c r="Z158" i="9"/>
  <c r="AB157" i="9"/>
  <c r="AC157" i="9" s="1"/>
  <c r="AD157" i="9" s="1"/>
  <c r="AK420" i="9"/>
  <c r="AJ421" i="9"/>
  <c r="AK158" i="9"/>
  <c r="AJ159" i="9"/>
  <c r="AB200" i="9"/>
  <c r="AC200" i="9" s="1"/>
  <c r="AD200" i="9" s="1"/>
  <c r="Z201" i="9"/>
  <c r="AB246" i="9"/>
  <c r="AC246" i="9" s="1"/>
  <c r="AD246" i="9" s="1"/>
  <c r="Z247" i="9"/>
  <c r="X422" i="8"/>
  <c r="Z421" i="8"/>
  <c r="AA421" i="8" s="1"/>
  <c r="AB421" i="8" s="1"/>
  <c r="AI421" i="8"/>
  <c r="AH422" i="8"/>
  <c r="I68" i="8"/>
  <c r="J68" i="8" s="1"/>
  <c r="AA200" i="8"/>
  <c r="AB200" i="8" s="1"/>
  <c r="AI376" i="8"/>
  <c r="AH377" i="8"/>
  <c r="Z377" i="8"/>
  <c r="AA377" i="8" s="1"/>
  <c r="AB377" i="8" s="1"/>
  <c r="X378" i="8"/>
  <c r="AI333" i="8"/>
  <c r="AH334" i="8"/>
  <c r="X334" i="8"/>
  <c r="Z333" i="8"/>
  <c r="AA333" i="8" s="1"/>
  <c r="AB333" i="8" s="1"/>
  <c r="AI288" i="8"/>
  <c r="AH289" i="8"/>
  <c r="X291" i="8"/>
  <c r="Z290" i="8"/>
  <c r="AA290" i="8" s="1"/>
  <c r="AB290" i="8" s="1"/>
  <c r="X247" i="8"/>
  <c r="Z246" i="8"/>
  <c r="AA246" i="8" s="1"/>
  <c r="AB246" i="8" s="1"/>
  <c r="AI244" i="8"/>
  <c r="AH245" i="8"/>
  <c r="X203" i="8"/>
  <c r="Z202" i="8"/>
  <c r="AI202" i="8"/>
  <c r="AH203" i="8"/>
  <c r="AI157" i="8"/>
  <c r="AH158" i="8"/>
  <c r="X158" i="8"/>
  <c r="Z157" i="8"/>
  <c r="AA157" i="8" s="1"/>
  <c r="AB157" i="8" s="1"/>
  <c r="X116" i="8"/>
  <c r="Z115" i="8"/>
  <c r="AA115" i="8" s="1"/>
  <c r="AB115" i="8" s="1"/>
  <c r="AI113" i="8"/>
  <c r="AH114" i="8"/>
  <c r="AI69" i="8"/>
  <c r="AH70" i="8"/>
  <c r="X70" i="8"/>
  <c r="Z69" i="8"/>
  <c r="AA69" i="8" s="1"/>
  <c r="AB69" i="8" s="1"/>
  <c r="AI26" i="8"/>
  <c r="AH27" i="8"/>
  <c r="X28" i="8"/>
  <c r="Z27" i="8"/>
  <c r="AA27" i="8" s="1"/>
  <c r="AB27" i="8" s="1"/>
  <c r="N221" i="9"/>
  <c r="M221" i="9"/>
  <c r="J287" i="9"/>
  <c r="I288" i="9"/>
  <c r="F158" i="9"/>
  <c r="H157" i="9"/>
  <c r="I157" i="9" s="1"/>
  <c r="J157" i="9" s="1"/>
  <c r="Q69" i="9"/>
  <c r="P70" i="9"/>
  <c r="P333" i="9"/>
  <c r="Q332" i="9"/>
  <c r="P290" i="9"/>
  <c r="Q289" i="9"/>
  <c r="F26" i="9"/>
  <c r="H25" i="9"/>
  <c r="I25" i="9" s="1"/>
  <c r="J25" i="9" s="1"/>
  <c r="F69" i="9"/>
  <c r="H68" i="9"/>
  <c r="I68" i="9" s="1"/>
  <c r="J68" i="9" s="1"/>
  <c r="Q420" i="9"/>
  <c r="P421" i="9"/>
  <c r="Q201" i="9"/>
  <c r="P202" i="9"/>
  <c r="F292" i="9"/>
  <c r="H291" i="9"/>
  <c r="Q376" i="9"/>
  <c r="P377" i="9"/>
  <c r="Q113" i="9"/>
  <c r="P114" i="9"/>
  <c r="Q244" i="9"/>
  <c r="P245" i="9"/>
  <c r="H113" i="9"/>
  <c r="I113" i="9" s="1"/>
  <c r="J113" i="9" s="1"/>
  <c r="F114" i="9"/>
  <c r="H420" i="9"/>
  <c r="I420" i="9" s="1"/>
  <c r="J420" i="9" s="1"/>
  <c r="F421" i="9"/>
  <c r="Q28" i="9"/>
  <c r="P29" i="9"/>
  <c r="F379" i="9"/>
  <c r="H378" i="9"/>
  <c r="I378" i="9" s="1"/>
  <c r="J378" i="9" s="1"/>
  <c r="H333" i="9"/>
  <c r="I333" i="9" s="1"/>
  <c r="J333" i="9" s="1"/>
  <c r="F334" i="9"/>
  <c r="Q157" i="9"/>
  <c r="P158" i="9"/>
  <c r="H244" i="9"/>
  <c r="I244" i="9" s="1"/>
  <c r="J244" i="9" s="1"/>
  <c r="F245" i="9"/>
  <c r="H200" i="9"/>
  <c r="I200" i="9" s="1"/>
  <c r="J200" i="9" s="1"/>
  <c r="F201" i="9"/>
  <c r="I332" i="8"/>
  <c r="J332" i="8" s="1"/>
  <c r="Q420" i="8"/>
  <c r="P421" i="8"/>
  <c r="H420" i="8"/>
  <c r="I420" i="8" s="1"/>
  <c r="J420" i="8" s="1"/>
  <c r="F421" i="8"/>
  <c r="F378" i="8"/>
  <c r="H377" i="8"/>
  <c r="I377" i="8" s="1"/>
  <c r="J377" i="8" s="1"/>
  <c r="P378" i="8"/>
  <c r="Q377" i="8"/>
  <c r="F335" i="8"/>
  <c r="H334" i="8"/>
  <c r="Q334" i="8"/>
  <c r="P335" i="8"/>
  <c r="F289" i="8"/>
  <c r="H288" i="8"/>
  <c r="I288" i="8" s="1"/>
  <c r="J288" i="8" s="1"/>
  <c r="Q289" i="8"/>
  <c r="P290" i="8"/>
  <c r="P245" i="8"/>
  <c r="Q244" i="8"/>
  <c r="Q156" i="7"/>
  <c r="P157" i="7"/>
  <c r="P289" i="7"/>
  <c r="Q288" i="7"/>
  <c r="F421" i="7"/>
  <c r="H420" i="7"/>
  <c r="I420" i="7" s="1"/>
  <c r="J420" i="7" s="1"/>
  <c r="Q420" i="7"/>
  <c r="P421" i="7"/>
  <c r="F378" i="7"/>
  <c r="H377" i="7"/>
  <c r="I377" i="7" s="1"/>
  <c r="J377" i="7" s="1"/>
  <c r="Q377" i="7"/>
  <c r="P378" i="7"/>
  <c r="Q332" i="7"/>
  <c r="P333" i="7"/>
  <c r="F334" i="7"/>
  <c r="H333" i="7"/>
  <c r="I333" i="7" s="1"/>
  <c r="J333" i="7" s="1"/>
  <c r="F290" i="7"/>
  <c r="H289" i="7"/>
  <c r="I289" i="7" s="1"/>
  <c r="J289" i="7" s="1"/>
  <c r="P246" i="7"/>
  <c r="Q245" i="7"/>
  <c r="Q68" i="7"/>
  <c r="P69" i="7"/>
  <c r="Q112" i="8"/>
  <c r="P113" i="8"/>
  <c r="Q68" i="8"/>
  <c r="P69" i="8"/>
  <c r="H201" i="8"/>
  <c r="I201" i="8" s="1"/>
  <c r="J201" i="8" s="1"/>
  <c r="F202" i="8"/>
  <c r="Q26" i="8"/>
  <c r="P27" i="8"/>
  <c r="Q201" i="8"/>
  <c r="P202" i="8"/>
  <c r="F70" i="8"/>
  <c r="H69" i="8"/>
  <c r="I69" i="8" s="1"/>
  <c r="J69" i="8" s="1"/>
  <c r="H112" i="8"/>
  <c r="I112" i="8" s="1"/>
  <c r="J112" i="8" s="1"/>
  <c r="F113" i="8"/>
  <c r="H26" i="8"/>
  <c r="I26" i="8" s="1"/>
  <c r="J26" i="8" s="1"/>
  <c r="F27" i="8"/>
  <c r="F245" i="8"/>
  <c r="H244" i="8"/>
  <c r="I244" i="8" s="1"/>
  <c r="J244" i="8" s="1"/>
  <c r="Q201" i="7"/>
  <c r="P202" i="7"/>
  <c r="H112" i="7"/>
  <c r="I112" i="7" s="1"/>
  <c r="J112" i="7" s="1"/>
  <c r="F113" i="7"/>
  <c r="F157" i="7"/>
  <c r="H156" i="7"/>
  <c r="I156" i="7" s="1"/>
  <c r="J156" i="7" s="1"/>
  <c r="Q114" i="7"/>
  <c r="P115" i="7"/>
  <c r="F70" i="7"/>
  <c r="H69" i="7"/>
  <c r="I69" i="7" s="1"/>
  <c r="J69" i="7" s="1"/>
  <c r="H244" i="7"/>
  <c r="I244" i="7" s="1"/>
  <c r="J244" i="7" s="1"/>
  <c r="F245" i="7"/>
  <c r="H200" i="7"/>
  <c r="I200" i="7" s="1"/>
  <c r="J200" i="7" s="1"/>
  <c r="F201" i="7"/>
  <c r="AC202" i="7" l="1"/>
  <c r="AD202" i="7" s="1"/>
  <c r="AK289" i="7"/>
  <c r="AJ290" i="7"/>
  <c r="AK377" i="7"/>
  <c r="AJ378" i="7"/>
  <c r="AK201" i="7"/>
  <c r="AJ202" i="7"/>
  <c r="Z27" i="7"/>
  <c r="AB26" i="7"/>
  <c r="AC26" i="7" s="1"/>
  <c r="AD26" i="7" s="1"/>
  <c r="Z423" i="7"/>
  <c r="AB422" i="7"/>
  <c r="AC422" i="7" s="1"/>
  <c r="AD422" i="7" s="1"/>
  <c r="Z205" i="7"/>
  <c r="AB204" i="7"/>
  <c r="Z72" i="7"/>
  <c r="AB71" i="7"/>
  <c r="AC71" i="7" s="1"/>
  <c r="AD71" i="7" s="1"/>
  <c r="AB334" i="7"/>
  <c r="AC334" i="7" s="1"/>
  <c r="AD334" i="7" s="1"/>
  <c r="Z335" i="7"/>
  <c r="AJ422" i="7"/>
  <c r="AK421" i="7"/>
  <c r="Z158" i="7"/>
  <c r="AB157" i="7"/>
  <c r="AC157" i="7" s="1"/>
  <c r="AD157" i="7" s="1"/>
  <c r="AK26" i="7"/>
  <c r="AJ27" i="7"/>
  <c r="AK71" i="7"/>
  <c r="AJ72" i="7"/>
  <c r="Z114" i="7"/>
  <c r="AB113" i="7"/>
  <c r="AC113" i="7" s="1"/>
  <c r="AD113" i="7" s="1"/>
  <c r="Z379" i="7"/>
  <c r="AB378" i="7"/>
  <c r="AC378" i="7" s="1"/>
  <c r="AD378" i="7" s="1"/>
  <c r="AK333" i="7"/>
  <c r="AJ334" i="7"/>
  <c r="AK246" i="7"/>
  <c r="AJ247" i="7"/>
  <c r="AK157" i="7"/>
  <c r="AJ158" i="7"/>
  <c r="AB290" i="7"/>
  <c r="AC290" i="7" s="1"/>
  <c r="AD290" i="7" s="1"/>
  <c r="Z291" i="7"/>
  <c r="AK113" i="7"/>
  <c r="AJ114" i="7"/>
  <c r="Z248" i="7"/>
  <c r="AB247" i="7"/>
  <c r="AC247" i="7" s="1"/>
  <c r="AD247" i="7" s="1"/>
  <c r="AJ30" i="9"/>
  <c r="AK29" i="9"/>
  <c r="Z30" i="9"/>
  <c r="AB29" i="9"/>
  <c r="AC29" i="9" s="1"/>
  <c r="AD29" i="9" s="1"/>
  <c r="Z335" i="9"/>
  <c r="AB334" i="9"/>
  <c r="AC334" i="9" s="1"/>
  <c r="AD334" i="9" s="1"/>
  <c r="Z423" i="9"/>
  <c r="AB422" i="9"/>
  <c r="AC422" i="9" s="1"/>
  <c r="AD422" i="9" s="1"/>
  <c r="Z159" i="9"/>
  <c r="AB158" i="9"/>
  <c r="AC158" i="9" s="1"/>
  <c r="AD158" i="9" s="1"/>
  <c r="Z202" i="9"/>
  <c r="AB201" i="9"/>
  <c r="AC201" i="9" s="1"/>
  <c r="AD201" i="9" s="1"/>
  <c r="AK113" i="9"/>
  <c r="AJ114" i="9"/>
  <c r="AK289" i="9"/>
  <c r="AJ290" i="9"/>
  <c r="AK71" i="9"/>
  <c r="AJ72" i="9"/>
  <c r="Z291" i="9"/>
  <c r="AB290" i="9"/>
  <c r="AC290" i="9" s="1"/>
  <c r="AD290" i="9" s="1"/>
  <c r="AK159" i="9"/>
  <c r="AJ160" i="9"/>
  <c r="AJ378" i="9"/>
  <c r="AK377" i="9"/>
  <c r="Z70" i="9"/>
  <c r="AB69" i="9"/>
  <c r="AC69" i="9" s="1"/>
  <c r="AD69" i="9" s="1"/>
  <c r="AK247" i="9"/>
  <c r="AJ248" i="9"/>
  <c r="AK333" i="9"/>
  <c r="AJ334" i="9"/>
  <c r="Z248" i="9"/>
  <c r="AB247" i="9"/>
  <c r="AC247" i="9" s="1"/>
  <c r="AD247" i="9" s="1"/>
  <c r="AK421" i="9"/>
  <c r="AJ422" i="9"/>
  <c r="Z379" i="9"/>
  <c r="AB378" i="9"/>
  <c r="AC378" i="9" s="1"/>
  <c r="AD378" i="9" s="1"/>
  <c r="Z114" i="9"/>
  <c r="AB113" i="9"/>
  <c r="AC113" i="9" s="1"/>
  <c r="AD113" i="9" s="1"/>
  <c r="AK204" i="9"/>
  <c r="AJ205" i="9"/>
  <c r="AI422" i="8"/>
  <c r="AH423" i="8"/>
  <c r="X423" i="8"/>
  <c r="Z422" i="8"/>
  <c r="AA422" i="8" s="1"/>
  <c r="AB422" i="8" s="1"/>
  <c r="AA201" i="8"/>
  <c r="AB201" i="8" s="1"/>
  <c r="X379" i="8"/>
  <c r="Z378" i="8"/>
  <c r="AA378" i="8" s="1"/>
  <c r="AB378" i="8" s="1"/>
  <c r="AI377" i="8"/>
  <c r="AH378" i="8"/>
  <c r="X335" i="8"/>
  <c r="Z334" i="8"/>
  <c r="AA334" i="8" s="1"/>
  <c r="AB334" i="8" s="1"/>
  <c r="AI334" i="8"/>
  <c r="AH335" i="8"/>
  <c r="AI289" i="8"/>
  <c r="AH290" i="8"/>
  <c r="X292" i="8"/>
  <c r="Z291" i="8"/>
  <c r="AA291" i="8" s="1"/>
  <c r="AB291" i="8" s="1"/>
  <c r="AI245" i="8"/>
  <c r="AH246" i="8"/>
  <c r="X248" i="8"/>
  <c r="Z247" i="8"/>
  <c r="AA247" i="8" s="1"/>
  <c r="AB247" i="8" s="1"/>
  <c r="AI203" i="8"/>
  <c r="AH204" i="8"/>
  <c r="X204" i="8"/>
  <c r="Z203" i="8"/>
  <c r="X159" i="8"/>
  <c r="Z158" i="8"/>
  <c r="AA158" i="8" s="1"/>
  <c r="AB158" i="8" s="1"/>
  <c r="AI158" i="8"/>
  <c r="AH159" i="8"/>
  <c r="AI114" i="8"/>
  <c r="AH115" i="8"/>
  <c r="X117" i="8"/>
  <c r="Z116" i="8"/>
  <c r="AA116" i="8" s="1"/>
  <c r="AB116" i="8" s="1"/>
  <c r="X71" i="8"/>
  <c r="Z70" i="8"/>
  <c r="AA70" i="8" s="1"/>
  <c r="AB70" i="8" s="1"/>
  <c r="AI70" i="8"/>
  <c r="AH71" i="8"/>
  <c r="X29" i="8"/>
  <c r="Z28" i="8"/>
  <c r="AA28" i="8" s="1"/>
  <c r="AB28" i="8" s="1"/>
  <c r="AI27" i="8"/>
  <c r="AH28" i="8"/>
  <c r="J288" i="9"/>
  <c r="I289" i="9"/>
  <c r="F159" i="9"/>
  <c r="H158" i="9"/>
  <c r="I158" i="9" s="1"/>
  <c r="J158" i="9" s="1"/>
  <c r="Q290" i="9"/>
  <c r="P291" i="9"/>
  <c r="P334" i="9"/>
  <c r="Q333" i="9"/>
  <c r="P71" i="9"/>
  <c r="Q70" i="9"/>
  <c r="H26" i="9"/>
  <c r="I26" i="9" s="1"/>
  <c r="J26" i="9" s="1"/>
  <c r="F27" i="9"/>
  <c r="F70" i="9"/>
  <c r="H69" i="9"/>
  <c r="I69" i="9" s="1"/>
  <c r="J69" i="9" s="1"/>
  <c r="Q158" i="9"/>
  <c r="P159" i="9"/>
  <c r="Q377" i="9"/>
  <c r="P378" i="9"/>
  <c r="F202" i="9"/>
  <c r="H201" i="9"/>
  <c r="I201" i="9" s="1"/>
  <c r="J201" i="9" s="1"/>
  <c r="H334" i="9"/>
  <c r="I334" i="9" s="1"/>
  <c r="J334" i="9" s="1"/>
  <c r="F335" i="9"/>
  <c r="F115" i="9"/>
  <c r="H114" i="9"/>
  <c r="I114" i="9" s="1"/>
  <c r="J114" i="9" s="1"/>
  <c r="F246" i="9"/>
  <c r="H245" i="9"/>
  <c r="I245" i="9" s="1"/>
  <c r="J245" i="9" s="1"/>
  <c r="P246" i="9"/>
  <c r="Q245" i="9"/>
  <c r="Q421" i="9"/>
  <c r="P422" i="9"/>
  <c r="F422" i="9"/>
  <c r="H421" i="9"/>
  <c r="I421" i="9" s="1"/>
  <c r="J421" i="9" s="1"/>
  <c r="F380" i="9"/>
  <c r="H379" i="9"/>
  <c r="I379" i="9" s="1"/>
  <c r="J379" i="9" s="1"/>
  <c r="Q202" i="9"/>
  <c r="P203" i="9"/>
  <c r="F293" i="9"/>
  <c r="H292" i="9"/>
  <c r="Q29" i="9"/>
  <c r="P30" i="9"/>
  <c r="Q114" i="9"/>
  <c r="P115" i="9"/>
  <c r="I333" i="8"/>
  <c r="J333" i="8" s="1"/>
  <c r="Q421" i="8"/>
  <c r="P422" i="8"/>
  <c r="F422" i="8"/>
  <c r="H421" i="8"/>
  <c r="I421" i="8" s="1"/>
  <c r="J421" i="8" s="1"/>
  <c r="P379" i="8"/>
  <c r="Q378" i="8"/>
  <c r="F379" i="8"/>
  <c r="H378" i="8"/>
  <c r="I378" i="8" s="1"/>
  <c r="J378" i="8" s="1"/>
  <c r="Q335" i="8"/>
  <c r="P336" i="8"/>
  <c r="F336" i="8"/>
  <c r="H335" i="8"/>
  <c r="Q290" i="8"/>
  <c r="P291" i="8"/>
  <c r="F290" i="8"/>
  <c r="H289" i="8"/>
  <c r="I289" i="8" s="1"/>
  <c r="J289" i="8" s="1"/>
  <c r="Q245" i="8"/>
  <c r="P246" i="8"/>
  <c r="H421" i="7"/>
  <c r="I421" i="7" s="1"/>
  <c r="J421" i="7" s="1"/>
  <c r="F422" i="7"/>
  <c r="Q289" i="7"/>
  <c r="P290" i="7"/>
  <c r="P158" i="7"/>
  <c r="Q157" i="7"/>
  <c r="P422" i="7"/>
  <c r="Q421" i="7"/>
  <c r="Q378" i="7"/>
  <c r="P379" i="7"/>
  <c r="F379" i="7"/>
  <c r="H378" i="7"/>
  <c r="I378" i="7" s="1"/>
  <c r="J378" i="7" s="1"/>
  <c r="F335" i="7"/>
  <c r="H334" i="7"/>
  <c r="I334" i="7" s="1"/>
  <c r="J334" i="7" s="1"/>
  <c r="Q333" i="7"/>
  <c r="P334" i="7"/>
  <c r="F291" i="7"/>
  <c r="H290" i="7"/>
  <c r="I290" i="7" s="1"/>
  <c r="J290" i="7" s="1"/>
  <c r="Q69" i="7"/>
  <c r="P70" i="7"/>
  <c r="Q246" i="7"/>
  <c r="P247" i="7"/>
  <c r="Q27" i="8"/>
  <c r="P28" i="8"/>
  <c r="H70" i="8"/>
  <c r="I70" i="8" s="1"/>
  <c r="J70" i="8" s="1"/>
  <c r="F71" i="8"/>
  <c r="Q202" i="8"/>
  <c r="P203" i="8"/>
  <c r="Q69" i="8"/>
  <c r="P70" i="8"/>
  <c r="H245" i="8"/>
  <c r="I245" i="8" s="1"/>
  <c r="J245" i="8" s="1"/>
  <c r="F246" i="8"/>
  <c r="H27" i="8"/>
  <c r="I27" i="8" s="1"/>
  <c r="J27" i="8" s="1"/>
  <c r="F28" i="8"/>
  <c r="F203" i="8"/>
  <c r="H202" i="8"/>
  <c r="I202" i="8" s="1"/>
  <c r="J202" i="8" s="1"/>
  <c r="F114" i="8"/>
  <c r="H113" i="8"/>
  <c r="I113" i="8" s="1"/>
  <c r="J113" i="8" s="1"/>
  <c r="Q113" i="8"/>
  <c r="P114" i="8"/>
  <c r="H157" i="7"/>
  <c r="I157" i="7" s="1"/>
  <c r="J157" i="7" s="1"/>
  <c r="F158" i="7"/>
  <c r="F246" i="7"/>
  <c r="H245" i="7"/>
  <c r="I245" i="7" s="1"/>
  <c r="J245" i="7" s="1"/>
  <c r="H201" i="7"/>
  <c r="I201" i="7" s="1"/>
  <c r="J201" i="7" s="1"/>
  <c r="F202" i="7"/>
  <c r="H113" i="7"/>
  <c r="I113" i="7" s="1"/>
  <c r="J113" i="7" s="1"/>
  <c r="F114" i="7"/>
  <c r="F71" i="7"/>
  <c r="H70" i="7"/>
  <c r="I70" i="7" s="1"/>
  <c r="J70" i="7" s="1"/>
  <c r="Q115" i="7"/>
  <c r="P116" i="7"/>
  <c r="Q202" i="7"/>
  <c r="P203" i="7"/>
  <c r="AC203" i="7" l="1"/>
  <c r="AD203" i="7" s="1"/>
  <c r="AK290" i="7"/>
  <c r="AJ291" i="7"/>
  <c r="AK202" i="7"/>
  <c r="AJ203" i="7"/>
  <c r="AJ379" i="7"/>
  <c r="AK378" i="7"/>
  <c r="AJ159" i="7"/>
  <c r="AK158" i="7"/>
  <c r="AJ28" i="7"/>
  <c r="AK27" i="7"/>
  <c r="Z380" i="7"/>
  <c r="AB379" i="7"/>
  <c r="AC379" i="7" s="1"/>
  <c r="AD379" i="7" s="1"/>
  <c r="AB72" i="7"/>
  <c r="AC72" i="7" s="1"/>
  <c r="AD72" i="7" s="1"/>
  <c r="Z73" i="7"/>
  <c r="AB248" i="7"/>
  <c r="AC248" i="7" s="1"/>
  <c r="AD248" i="7" s="1"/>
  <c r="Z249" i="7"/>
  <c r="Z115" i="7"/>
  <c r="AB114" i="7"/>
  <c r="AC114" i="7" s="1"/>
  <c r="AD114" i="7" s="1"/>
  <c r="AB158" i="7"/>
  <c r="AC158" i="7" s="1"/>
  <c r="AD158" i="7" s="1"/>
  <c r="Z159" i="7"/>
  <c r="Z206" i="7"/>
  <c r="AB205" i="7"/>
  <c r="AK114" i="7"/>
  <c r="AJ115" i="7"/>
  <c r="Z424" i="7"/>
  <c r="AB423" i="7"/>
  <c r="AC423" i="7" s="1"/>
  <c r="AD423" i="7" s="1"/>
  <c r="AJ248" i="7"/>
  <c r="AK247" i="7"/>
  <c r="AK422" i="7"/>
  <c r="AJ423" i="7"/>
  <c r="Z292" i="7"/>
  <c r="AB291" i="7"/>
  <c r="AC291" i="7" s="1"/>
  <c r="AD291" i="7" s="1"/>
  <c r="AK334" i="7"/>
  <c r="AJ335" i="7"/>
  <c r="AB335" i="7"/>
  <c r="AC335" i="7" s="1"/>
  <c r="AD335" i="7" s="1"/>
  <c r="Z336" i="7"/>
  <c r="AK72" i="7"/>
  <c r="AJ73" i="7"/>
  <c r="AB27" i="7"/>
  <c r="AC27" i="7" s="1"/>
  <c r="AD27" i="7" s="1"/>
  <c r="Z28" i="7"/>
  <c r="Z31" i="9"/>
  <c r="AB30" i="9"/>
  <c r="AC30" i="9" s="1"/>
  <c r="AD30" i="9" s="1"/>
  <c r="AK30" i="9"/>
  <c r="AJ31" i="9"/>
  <c r="Z380" i="9"/>
  <c r="AB379" i="9"/>
  <c r="AC379" i="9" s="1"/>
  <c r="AD379" i="9" s="1"/>
  <c r="Z203" i="9"/>
  <c r="AB202" i="9"/>
  <c r="AC202" i="9" s="1"/>
  <c r="AD202" i="9" s="1"/>
  <c r="AK290" i="9"/>
  <c r="AJ291" i="9"/>
  <c r="Z336" i="9"/>
  <c r="AB335" i="9"/>
  <c r="AC335" i="9" s="1"/>
  <c r="AD335" i="9" s="1"/>
  <c r="AK422" i="9"/>
  <c r="AJ423" i="9"/>
  <c r="AK72" i="9"/>
  <c r="AJ73" i="9"/>
  <c r="AK205" i="9"/>
  <c r="AJ206" i="9"/>
  <c r="AB248" i="9"/>
  <c r="AC248" i="9" s="1"/>
  <c r="AD248" i="9" s="1"/>
  <c r="Z249" i="9"/>
  <c r="AK378" i="9"/>
  <c r="AJ379" i="9"/>
  <c r="AB423" i="9"/>
  <c r="AC423" i="9" s="1"/>
  <c r="AD423" i="9" s="1"/>
  <c r="Z424" i="9"/>
  <c r="AK334" i="9"/>
  <c r="AJ335" i="9"/>
  <c r="AK160" i="9"/>
  <c r="AJ161" i="9"/>
  <c r="AK114" i="9"/>
  <c r="AJ115" i="9"/>
  <c r="Z115" i="9"/>
  <c r="AB114" i="9"/>
  <c r="AC114" i="9" s="1"/>
  <c r="AD114" i="9" s="1"/>
  <c r="AK248" i="9"/>
  <c r="AJ249" i="9"/>
  <c r="Z292" i="9"/>
  <c r="AB291" i="9"/>
  <c r="AC291" i="9" s="1"/>
  <c r="AD291" i="9" s="1"/>
  <c r="Z71" i="9"/>
  <c r="AB70" i="9"/>
  <c r="AC70" i="9" s="1"/>
  <c r="AD70" i="9" s="1"/>
  <c r="Z160" i="9"/>
  <c r="AB159" i="9"/>
  <c r="AC159" i="9" s="1"/>
  <c r="AD159" i="9" s="1"/>
  <c r="X424" i="8"/>
  <c r="Z423" i="8"/>
  <c r="AA423" i="8" s="1"/>
  <c r="AB423" i="8" s="1"/>
  <c r="AH424" i="8"/>
  <c r="AI423" i="8"/>
  <c r="AA202" i="8"/>
  <c r="AB202" i="8" s="1"/>
  <c r="AI378" i="8"/>
  <c r="AH379" i="8"/>
  <c r="X380" i="8"/>
  <c r="Z379" i="8"/>
  <c r="AA379" i="8" s="1"/>
  <c r="AB379" i="8" s="1"/>
  <c r="AI335" i="8"/>
  <c r="AH336" i="8"/>
  <c r="X336" i="8"/>
  <c r="Z335" i="8"/>
  <c r="AA335" i="8" s="1"/>
  <c r="AB335" i="8" s="1"/>
  <c r="AH291" i="8"/>
  <c r="AI290" i="8"/>
  <c r="X293" i="8"/>
  <c r="Z292" i="8"/>
  <c r="AA292" i="8" s="1"/>
  <c r="AB292" i="8" s="1"/>
  <c r="AI246" i="8"/>
  <c r="AH247" i="8"/>
  <c r="X249" i="8"/>
  <c r="Z248" i="8"/>
  <c r="AA248" i="8" s="1"/>
  <c r="AB248" i="8" s="1"/>
  <c r="X205" i="8"/>
  <c r="Z204" i="8"/>
  <c r="AI204" i="8"/>
  <c r="AH205" i="8"/>
  <c r="AH160" i="8"/>
  <c r="AI159" i="8"/>
  <c r="X160" i="8"/>
  <c r="Z159" i="8"/>
  <c r="AA159" i="8" s="1"/>
  <c r="AB159" i="8" s="1"/>
  <c r="X118" i="8"/>
  <c r="Z117" i="8"/>
  <c r="AA117" i="8" s="1"/>
  <c r="AB117" i="8" s="1"/>
  <c r="AI115" i="8"/>
  <c r="AH116" i="8"/>
  <c r="AI71" i="8"/>
  <c r="AH72" i="8"/>
  <c r="X72" i="8"/>
  <c r="Z71" i="8"/>
  <c r="AA71" i="8" s="1"/>
  <c r="AB71" i="8" s="1"/>
  <c r="AI28" i="8"/>
  <c r="AH29" i="8"/>
  <c r="X30" i="8"/>
  <c r="Z29" i="8"/>
  <c r="AA29" i="8" s="1"/>
  <c r="AB29" i="8" s="1"/>
  <c r="J289" i="9"/>
  <c r="I290" i="9"/>
  <c r="F160" i="9"/>
  <c r="H159" i="9"/>
  <c r="I159" i="9" s="1"/>
  <c r="J159" i="9" s="1"/>
  <c r="Q71" i="9"/>
  <c r="P72" i="9"/>
  <c r="Q334" i="9"/>
  <c r="P335" i="9"/>
  <c r="Q291" i="9"/>
  <c r="P292" i="9"/>
  <c r="H27" i="9"/>
  <c r="I27" i="9" s="1"/>
  <c r="J27" i="9" s="1"/>
  <c r="F28" i="9"/>
  <c r="F71" i="9"/>
  <c r="H70" i="9"/>
  <c r="I70" i="9" s="1"/>
  <c r="J70" i="9" s="1"/>
  <c r="H422" i="9"/>
  <c r="I422" i="9" s="1"/>
  <c r="J422" i="9" s="1"/>
  <c r="F423" i="9"/>
  <c r="Q422" i="9"/>
  <c r="P423" i="9"/>
  <c r="Q378" i="9"/>
  <c r="P379" i="9"/>
  <c r="F294" i="9"/>
  <c r="H293" i="9"/>
  <c r="Q115" i="9"/>
  <c r="P116" i="9"/>
  <c r="Q203" i="9"/>
  <c r="P204" i="9"/>
  <c r="Q246" i="9"/>
  <c r="P247" i="9"/>
  <c r="H115" i="9"/>
  <c r="I115" i="9" s="1"/>
  <c r="J115" i="9" s="1"/>
  <c r="F116" i="9"/>
  <c r="F203" i="9"/>
  <c r="H202" i="9"/>
  <c r="I202" i="9" s="1"/>
  <c r="J202" i="9" s="1"/>
  <c r="Q30" i="9"/>
  <c r="P31" i="9"/>
  <c r="H335" i="9"/>
  <c r="I335" i="9" s="1"/>
  <c r="J335" i="9" s="1"/>
  <c r="F336" i="9"/>
  <c r="Q159" i="9"/>
  <c r="P160" i="9"/>
  <c r="F381" i="9"/>
  <c r="H380" i="9"/>
  <c r="I380" i="9" s="1"/>
  <c r="J380" i="9" s="1"/>
  <c r="F247" i="9"/>
  <c r="H246" i="9"/>
  <c r="I246" i="9" s="1"/>
  <c r="J246" i="9" s="1"/>
  <c r="I334" i="8"/>
  <c r="J334" i="8" s="1"/>
  <c r="Q422" i="8"/>
  <c r="P423" i="8"/>
  <c r="F423" i="8"/>
  <c r="H422" i="8"/>
  <c r="I422" i="8" s="1"/>
  <c r="J422" i="8" s="1"/>
  <c r="F380" i="8"/>
  <c r="H379" i="8"/>
  <c r="I379" i="8" s="1"/>
  <c r="J379" i="8" s="1"/>
  <c r="Q379" i="8"/>
  <c r="P380" i="8"/>
  <c r="F337" i="8"/>
  <c r="H336" i="8"/>
  <c r="Q336" i="8"/>
  <c r="P337" i="8"/>
  <c r="Q291" i="8"/>
  <c r="P292" i="8"/>
  <c r="F291" i="8"/>
  <c r="H290" i="8"/>
  <c r="I290" i="8" s="1"/>
  <c r="J290" i="8" s="1"/>
  <c r="P247" i="8"/>
  <c r="Q246" i="8"/>
  <c r="P159" i="7"/>
  <c r="Q158" i="7"/>
  <c r="P291" i="7"/>
  <c r="Q290" i="7"/>
  <c r="F423" i="7"/>
  <c r="H422" i="7"/>
  <c r="I422" i="7" s="1"/>
  <c r="J422" i="7" s="1"/>
  <c r="P423" i="7"/>
  <c r="Q422" i="7"/>
  <c r="Q379" i="7"/>
  <c r="P380" i="7"/>
  <c r="F380" i="7"/>
  <c r="H379" i="7"/>
  <c r="I379" i="7" s="1"/>
  <c r="J379" i="7" s="1"/>
  <c r="P335" i="7"/>
  <c r="Q334" i="7"/>
  <c r="F336" i="7"/>
  <c r="H335" i="7"/>
  <c r="I335" i="7" s="1"/>
  <c r="J335" i="7" s="1"/>
  <c r="F292" i="7"/>
  <c r="H291" i="7"/>
  <c r="I291" i="7" s="1"/>
  <c r="J291" i="7" s="1"/>
  <c r="Q247" i="7"/>
  <c r="P248" i="7"/>
  <c r="Q70" i="7"/>
  <c r="P71" i="7"/>
  <c r="Q114" i="8"/>
  <c r="P115" i="8"/>
  <c r="F72" i="8"/>
  <c r="H71" i="8"/>
  <c r="I71" i="8" s="1"/>
  <c r="J71" i="8" s="1"/>
  <c r="Q203" i="8"/>
  <c r="P204" i="8"/>
  <c r="F204" i="8"/>
  <c r="H203" i="8"/>
  <c r="I203" i="8" s="1"/>
  <c r="J203" i="8" s="1"/>
  <c r="F29" i="8"/>
  <c r="H28" i="8"/>
  <c r="I28" i="8" s="1"/>
  <c r="J28" i="8" s="1"/>
  <c r="H114" i="8"/>
  <c r="I114" i="8" s="1"/>
  <c r="J114" i="8" s="1"/>
  <c r="F115" i="8"/>
  <c r="H246" i="8"/>
  <c r="I246" i="8" s="1"/>
  <c r="J246" i="8" s="1"/>
  <c r="F247" i="8"/>
  <c r="Q28" i="8"/>
  <c r="P29" i="8"/>
  <c r="Q70" i="8"/>
  <c r="P71" i="8"/>
  <c r="F203" i="7"/>
  <c r="H202" i="7"/>
  <c r="I202" i="7" s="1"/>
  <c r="J202" i="7" s="1"/>
  <c r="Q116" i="7"/>
  <c r="P117" i="7"/>
  <c r="F247" i="7"/>
  <c r="H246" i="7"/>
  <c r="I246" i="7" s="1"/>
  <c r="J246" i="7" s="1"/>
  <c r="F72" i="7"/>
  <c r="H71" i="7"/>
  <c r="I71" i="7" s="1"/>
  <c r="J71" i="7" s="1"/>
  <c r="Q203" i="7"/>
  <c r="P204" i="7"/>
  <c r="H114" i="7"/>
  <c r="I114" i="7" s="1"/>
  <c r="J114" i="7" s="1"/>
  <c r="F115" i="7"/>
  <c r="F159" i="7"/>
  <c r="H158" i="7"/>
  <c r="I158" i="7" s="1"/>
  <c r="J158" i="7" s="1"/>
  <c r="AC204" i="7" l="1"/>
  <c r="AD204" i="7" s="1"/>
  <c r="AJ292" i="7"/>
  <c r="AK291" i="7"/>
  <c r="AJ380" i="7"/>
  <c r="AK379" i="7"/>
  <c r="AJ204" i="7"/>
  <c r="AK203" i="7"/>
  <c r="Z116" i="7"/>
  <c r="AB115" i="7"/>
  <c r="AC115" i="7" s="1"/>
  <c r="AD115" i="7" s="1"/>
  <c r="AK115" i="7"/>
  <c r="AJ116" i="7"/>
  <c r="Z293" i="7"/>
  <c r="AB292" i="7"/>
  <c r="AC292" i="7" s="1"/>
  <c r="AD292" i="7" s="1"/>
  <c r="AK28" i="7"/>
  <c r="AJ29" i="7"/>
  <c r="AB206" i="7"/>
  <c r="Z207" i="7"/>
  <c r="Z29" i="7"/>
  <c r="AB28" i="7"/>
  <c r="AC28" i="7" s="1"/>
  <c r="AD28" i="7" s="1"/>
  <c r="AK335" i="7"/>
  <c r="AJ336" i="7"/>
  <c r="Z425" i="7"/>
  <c r="AB424" i="7"/>
  <c r="AC424" i="7" s="1"/>
  <c r="AD424" i="7" s="1"/>
  <c r="AK73" i="7"/>
  <c r="AJ74" i="7"/>
  <c r="Z337" i="7"/>
  <c r="AB336" i="7"/>
  <c r="AC336" i="7" s="1"/>
  <c r="AD336" i="7" s="1"/>
  <c r="Z160" i="7"/>
  <c r="AB159" i="7"/>
  <c r="AC159" i="7" s="1"/>
  <c r="AD159" i="7" s="1"/>
  <c r="Z250" i="7"/>
  <c r="AB249" i="7"/>
  <c r="AC249" i="7" s="1"/>
  <c r="AD249" i="7" s="1"/>
  <c r="AK423" i="7"/>
  <c r="AJ424" i="7"/>
  <c r="AB73" i="7"/>
  <c r="AC73" i="7" s="1"/>
  <c r="AD73" i="7" s="1"/>
  <c r="Z74" i="7"/>
  <c r="AJ249" i="7"/>
  <c r="AK248" i="7"/>
  <c r="Z381" i="7"/>
  <c r="AB380" i="7"/>
  <c r="AC380" i="7" s="1"/>
  <c r="AD380" i="7" s="1"/>
  <c r="AK159" i="7"/>
  <c r="AJ160" i="7"/>
  <c r="AJ32" i="9"/>
  <c r="AK31" i="9"/>
  <c r="Z32" i="9"/>
  <c r="AB31" i="9"/>
  <c r="AC31" i="9" s="1"/>
  <c r="AD31" i="9" s="1"/>
  <c r="AK291" i="9"/>
  <c r="AJ292" i="9"/>
  <c r="AK161" i="9"/>
  <c r="AJ162" i="9"/>
  <c r="Z161" i="9"/>
  <c r="AB160" i="9"/>
  <c r="AC160" i="9" s="1"/>
  <c r="AD160" i="9" s="1"/>
  <c r="AB115" i="9"/>
  <c r="AC115" i="9" s="1"/>
  <c r="AD115" i="9" s="1"/>
  <c r="Z116" i="9"/>
  <c r="Z204" i="9"/>
  <c r="AB203" i="9"/>
  <c r="AC203" i="9" s="1"/>
  <c r="AD203" i="9" s="1"/>
  <c r="AK249" i="9"/>
  <c r="AJ250" i="9"/>
  <c r="Z250" i="9"/>
  <c r="AB249" i="9"/>
  <c r="AC249" i="9" s="1"/>
  <c r="AD249" i="9" s="1"/>
  <c r="Z337" i="9"/>
  <c r="AB336" i="9"/>
  <c r="AC336" i="9" s="1"/>
  <c r="AD336" i="9" s="1"/>
  <c r="AK335" i="9"/>
  <c r="AJ336" i="9"/>
  <c r="AK206" i="9"/>
  <c r="AJ207" i="9"/>
  <c r="AB71" i="9"/>
  <c r="AC71" i="9" s="1"/>
  <c r="AD71" i="9" s="1"/>
  <c r="Z72" i="9"/>
  <c r="Z425" i="9"/>
  <c r="AB424" i="9"/>
  <c r="AC424" i="9" s="1"/>
  <c r="AD424" i="9" s="1"/>
  <c r="AK73" i="9"/>
  <c r="AJ74" i="9"/>
  <c r="AK115" i="9"/>
  <c r="AJ116" i="9"/>
  <c r="AK379" i="9"/>
  <c r="AJ380" i="9"/>
  <c r="AK423" i="9"/>
  <c r="AJ424" i="9"/>
  <c r="Z293" i="9"/>
  <c r="AB292" i="9"/>
  <c r="AC292" i="9" s="1"/>
  <c r="AD292" i="9" s="1"/>
  <c r="AB380" i="9"/>
  <c r="AC380" i="9" s="1"/>
  <c r="AD380" i="9" s="1"/>
  <c r="Z381" i="9"/>
  <c r="AI424" i="8"/>
  <c r="AH425" i="8"/>
  <c r="X425" i="8"/>
  <c r="Z424" i="8"/>
  <c r="AA424" i="8" s="1"/>
  <c r="AB424" i="8" s="1"/>
  <c r="AA203" i="8"/>
  <c r="AB203" i="8" s="1"/>
  <c r="AH380" i="8"/>
  <c r="AI379" i="8"/>
  <c r="X381" i="8"/>
  <c r="Z380" i="8"/>
  <c r="AA380" i="8" s="1"/>
  <c r="AB380" i="8" s="1"/>
  <c r="X337" i="8"/>
  <c r="Z336" i="8"/>
  <c r="AA336" i="8" s="1"/>
  <c r="AB336" i="8" s="1"/>
  <c r="AI336" i="8"/>
  <c r="AH337" i="8"/>
  <c r="X294" i="8"/>
  <c r="Z293" i="8"/>
  <c r="AA293" i="8" s="1"/>
  <c r="AB293" i="8" s="1"/>
  <c r="AI291" i="8"/>
  <c r="AH292" i="8"/>
  <c r="X250" i="8"/>
  <c r="Z249" i="8"/>
  <c r="AA249" i="8" s="1"/>
  <c r="AB249" i="8" s="1"/>
  <c r="AI247" i="8"/>
  <c r="AH248" i="8"/>
  <c r="AH206" i="8"/>
  <c r="AI205" i="8"/>
  <c r="X206" i="8"/>
  <c r="Z205" i="8"/>
  <c r="X161" i="8"/>
  <c r="Z160" i="8"/>
  <c r="AA160" i="8" s="1"/>
  <c r="AB160" i="8" s="1"/>
  <c r="AI160" i="8"/>
  <c r="AH161" i="8"/>
  <c r="AI116" i="8"/>
  <c r="AH117" i="8"/>
  <c r="X119" i="8"/>
  <c r="Z118" i="8"/>
  <c r="AA118" i="8" s="1"/>
  <c r="AB118" i="8" s="1"/>
  <c r="X73" i="8"/>
  <c r="Z72" i="8"/>
  <c r="AA72" i="8" s="1"/>
  <c r="AB72" i="8" s="1"/>
  <c r="AH73" i="8"/>
  <c r="AI72" i="8"/>
  <c r="X31" i="8"/>
  <c r="Z30" i="8"/>
  <c r="AA30" i="8" s="1"/>
  <c r="AB30" i="8" s="1"/>
  <c r="AI29" i="8"/>
  <c r="AH30" i="8"/>
  <c r="J290" i="9"/>
  <c r="I291" i="9"/>
  <c r="F161" i="9"/>
  <c r="H160" i="9"/>
  <c r="I160" i="9" s="1"/>
  <c r="J160" i="9" s="1"/>
  <c r="P293" i="9"/>
  <c r="Q292" i="9"/>
  <c r="P336" i="9"/>
  <c r="Q335" i="9"/>
  <c r="Q72" i="9"/>
  <c r="P73" i="9"/>
  <c r="H28" i="9"/>
  <c r="I28" i="9" s="1"/>
  <c r="J28" i="9" s="1"/>
  <c r="F29" i="9"/>
  <c r="H71" i="9"/>
  <c r="I71" i="9" s="1"/>
  <c r="J71" i="9" s="1"/>
  <c r="F72" i="9"/>
  <c r="Q160" i="9"/>
  <c r="P161" i="9"/>
  <c r="F117" i="9"/>
  <c r="H116" i="9"/>
  <c r="I116" i="9" s="1"/>
  <c r="J116" i="9" s="1"/>
  <c r="Q116" i="9"/>
  <c r="P117" i="9"/>
  <c r="F248" i="9"/>
  <c r="H247" i="9"/>
  <c r="I247" i="9" s="1"/>
  <c r="J247" i="9" s="1"/>
  <c r="H336" i="9"/>
  <c r="I336" i="9" s="1"/>
  <c r="J336" i="9" s="1"/>
  <c r="F337" i="9"/>
  <c r="Q247" i="9"/>
  <c r="P248" i="9"/>
  <c r="Q423" i="9"/>
  <c r="P424" i="9"/>
  <c r="F382" i="9"/>
  <c r="H381" i="9"/>
  <c r="I381" i="9" s="1"/>
  <c r="J381" i="9" s="1"/>
  <c r="H294" i="9"/>
  <c r="F295" i="9"/>
  <c r="Q31" i="9"/>
  <c r="P32" i="9"/>
  <c r="F424" i="9"/>
  <c r="H423" i="9"/>
  <c r="I423" i="9" s="1"/>
  <c r="J423" i="9" s="1"/>
  <c r="Q204" i="9"/>
  <c r="P205" i="9"/>
  <c r="Q379" i="9"/>
  <c r="P380" i="9"/>
  <c r="H203" i="9"/>
  <c r="I203" i="9" s="1"/>
  <c r="J203" i="9" s="1"/>
  <c r="F204" i="9"/>
  <c r="I335" i="8"/>
  <c r="J335" i="8" s="1"/>
  <c r="Q423" i="8"/>
  <c r="P424" i="8"/>
  <c r="F424" i="8"/>
  <c r="H423" i="8"/>
  <c r="I423" i="8" s="1"/>
  <c r="J423" i="8" s="1"/>
  <c r="Q380" i="8"/>
  <c r="P381" i="8"/>
  <c r="F381" i="8"/>
  <c r="H380" i="8"/>
  <c r="I380" i="8" s="1"/>
  <c r="J380" i="8" s="1"/>
  <c r="P338" i="8"/>
  <c r="Q337" i="8"/>
  <c r="F338" i="8"/>
  <c r="H337" i="8"/>
  <c r="F292" i="8"/>
  <c r="H291" i="8"/>
  <c r="I291" i="8" s="1"/>
  <c r="J291" i="8" s="1"/>
  <c r="Q292" i="8"/>
  <c r="P293" i="8"/>
  <c r="P248" i="8"/>
  <c r="Q247" i="8"/>
  <c r="P292" i="7"/>
  <c r="Q291" i="7"/>
  <c r="F424" i="7"/>
  <c r="H423" i="7"/>
  <c r="I423" i="7" s="1"/>
  <c r="J423" i="7" s="1"/>
  <c r="Q159" i="7"/>
  <c r="P160" i="7"/>
  <c r="Q423" i="7"/>
  <c r="P424" i="7"/>
  <c r="Q380" i="7"/>
  <c r="P381" i="7"/>
  <c r="H380" i="7"/>
  <c r="I380" i="7" s="1"/>
  <c r="J380" i="7" s="1"/>
  <c r="F381" i="7"/>
  <c r="F337" i="7"/>
  <c r="H336" i="7"/>
  <c r="I336" i="7" s="1"/>
  <c r="J336" i="7" s="1"/>
  <c r="Q335" i="7"/>
  <c r="P336" i="7"/>
  <c r="F293" i="7"/>
  <c r="H292" i="7"/>
  <c r="I292" i="7" s="1"/>
  <c r="J292" i="7" s="1"/>
  <c r="P72" i="7"/>
  <c r="Q71" i="7"/>
  <c r="P249" i="7"/>
  <c r="Q248" i="7"/>
  <c r="F205" i="8"/>
  <c r="H204" i="8"/>
  <c r="I204" i="8" s="1"/>
  <c r="J204" i="8" s="1"/>
  <c r="Q71" i="8"/>
  <c r="P72" i="8"/>
  <c r="H115" i="8"/>
  <c r="I115" i="8" s="1"/>
  <c r="J115" i="8" s="1"/>
  <c r="F116" i="8"/>
  <c r="F73" i="8"/>
  <c r="H72" i="8"/>
  <c r="I72" i="8" s="1"/>
  <c r="J72" i="8" s="1"/>
  <c r="F248" i="8"/>
  <c r="H247" i="8"/>
  <c r="I247" i="8" s="1"/>
  <c r="J247" i="8" s="1"/>
  <c r="Q29" i="8"/>
  <c r="P30" i="8"/>
  <c r="Q115" i="8"/>
  <c r="P116" i="8"/>
  <c r="Q204" i="8"/>
  <c r="P205" i="8"/>
  <c r="H29" i="8"/>
  <c r="I29" i="8" s="1"/>
  <c r="J29" i="8" s="1"/>
  <c r="F30" i="8"/>
  <c r="H159" i="7"/>
  <c r="I159" i="7" s="1"/>
  <c r="J159" i="7" s="1"/>
  <c r="F160" i="7"/>
  <c r="F116" i="7"/>
  <c r="H115" i="7"/>
  <c r="I115" i="7" s="1"/>
  <c r="J115" i="7" s="1"/>
  <c r="H72" i="7"/>
  <c r="I72" i="7" s="1"/>
  <c r="J72" i="7" s="1"/>
  <c r="F73" i="7"/>
  <c r="Q204" i="7"/>
  <c r="P205" i="7"/>
  <c r="Q117" i="7"/>
  <c r="P118" i="7"/>
  <c r="F248" i="7"/>
  <c r="H247" i="7"/>
  <c r="I247" i="7" s="1"/>
  <c r="J247" i="7" s="1"/>
  <c r="F204" i="7"/>
  <c r="H203" i="7"/>
  <c r="I203" i="7" s="1"/>
  <c r="J203" i="7" s="1"/>
  <c r="AC205" i="7" l="1"/>
  <c r="AD205" i="7" s="1"/>
  <c r="AK292" i="7"/>
  <c r="AJ293" i="7"/>
  <c r="AK204" i="7"/>
  <c r="AJ205" i="7"/>
  <c r="AK380" i="7"/>
  <c r="AJ381" i="7"/>
  <c r="AK74" i="7"/>
  <c r="AJ75" i="7"/>
  <c r="Z382" i="7"/>
  <c r="AB381" i="7"/>
  <c r="AC381" i="7" s="1"/>
  <c r="AD381" i="7" s="1"/>
  <c r="AK160" i="7"/>
  <c r="AJ161" i="7"/>
  <c r="AK424" i="7"/>
  <c r="AJ425" i="7"/>
  <c r="AK29" i="7"/>
  <c r="AJ30" i="7"/>
  <c r="AB337" i="7"/>
  <c r="AC337" i="7" s="1"/>
  <c r="AD337" i="7" s="1"/>
  <c r="Z338" i="7"/>
  <c r="Z30" i="7"/>
  <c r="AB29" i="7"/>
  <c r="AC29" i="7" s="1"/>
  <c r="AD29" i="7" s="1"/>
  <c r="Z208" i="7"/>
  <c r="AB207" i="7"/>
  <c r="AK116" i="7"/>
  <c r="AJ117" i="7"/>
  <c r="Z251" i="7"/>
  <c r="AB250" i="7"/>
  <c r="AC250" i="7" s="1"/>
  <c r="AD250" i="7" s="1"/>
  <c r="AB74" i="7"/>
  <c r="AC74" i="7" s="1"/>
  <c r="AD74" i="7" s="1"/>
  <c r="Z75" i="7"/>
  <c r="AK336" i="7"/>
  <c r="AJ337" i="7"/>
  <c r="Z294" i="7"/>
  <c r="AB293" i="7"/>
  <c r="AC293" i="7" s="1"/>
  <c r="AD293" i="7" s="1"/>
  <c r="AK249" i="7"/>
  <c r="AJ250" i="7"/>
  <c r="Z161" i="7"/>
  <c r="AB160" i="7"/>
  <c r="AC160" i="7" s="1"/>
  <c r="AD160" i="7" s="1"/>
  <c r="AB425" i="7"/>
  <c r="AC425" i="7" s="1"/>
  <c r="AD425" i="7" s="1"/>
  <c r="Z426" i="7"/>
  <c r="Z117" i="7"/>
  <c r="AB116" i="7"/>
  <c r="AC116" i="7" s="1"/>
  <c r="AD116" i="7" s="1"/>
  <c r="Z33" i="9"/>
  <c r="AB32" i="9"/>
  <c r="AC32" i="9" s="1"/>
  <c r="AD32" i="9" s="1"/>
  <c r="AK32" i="9"/>
  <c r="AJ33" i="9"/>
  <c r="AK116" i="9"/>
  <c r="AJ117" i="9"/>
  <c r="AK74" i="9"/>
  <c r="AJ75" i="9"/>
  <c r="AB293" i="9"/>
  <c r="AC293" i="9" s="1"/>
  <c r="AD293" i="9" s="1"/>
  <c r="Z294" i="9"/>
  <c r="AB250" i="9"/>
  <c r="AC250" i="9" s="1"/>
  <c r="AD250" i="9" s="1"/>
  <c r="Z251" i="9"/>
  <c r="AH441" i="9"/>
  <c r="AG441" i="9"/>
  <c r="AK250" i="9"/>
  <c r="AJ251" i="9"/>
  <c r="Z426" i="9"/>
  <c r="AB425" i="9"/>
  <c r="AC425" i="9" s="1"/>
  <c r="AD425" i="9" s="1"/>
  <c r="AK292" i="9"/>
  <c r="AJ293" i="9"/>
  <c r="Z382" i="9"/>
  <c r="AB381" i="9"/>
  <c r="AC381" i="9" s="1"/>
  <c r="AD381" i="9" s="1"/>
  <c r="AB116" i="9"/>
  <c r="AC116" i="9" s="1"/>
  <c r="AD116" i="9" s="1"/>
  <c r="Z117" i="9"/>
  <c r="Z338" i="9"/>
  <c r="AB337" i="9"/>
  <c r="AC337" i="9" s="1"/>
  <c r="AD337" i="9" s="1"/>
  <c r="AB72" i="9"/>
  <c r="AC72" i="9" s="1"/>
  <c r="AD72" i="9" s="1"/>
  <c r="Z73" i="9"/>
  <c r="AB161" i="9"/>
  <c r="AC161" i="9" s="1"/>
  <c r="AD161" i="9" s="1"/>
  <c r="Z162" i="9"/>
  <c r="AK424" i="9"/>
  <c r="AJ425" i="9"/>
  <c r="AK207" i="9"/>
  <c r="AJ208" i="9"/>
  <c r="AK162" i="9"/>
  <c r="AJ163" i="9"/>
  <c r="AK380" i="9"/>
  <c r="AJ381" i="9"/>
  <c r="AK336" i="9"/>
  <c r="AJ337" i="9"/>
  <c r="AB204" i="9"/>
  <c r="AC204" i="9" s="1"/>
  <c r="AD204" i="9" s="1"/>
  <c r="Z205" i="9"/>
  <c r="X426" i="8"/>
  <c r="Z425" i="8"/>
  <c r="AA425" i="8" s="1"/>
  <c r="AB425" i="8" s="1"/>
  <c r="AI425" i="8"/>
  <c r="AH426" i="8"/>
  <c r="AA204" i="8"/>
  <c r="AB204" i="8" s="1"/>
  <c r="Z381" i="8"/>
  <c r="AA381" i="8" s="1"/>
  <c r="AB381" i="8" s="1"/>
  <c r="X382" i="8"/>
  <c r="AI380" i="8"/>
  <c r="AH381" i="8"/>
  <c r="AI337" i="8"/>
  <c r="AH338" i="8"/>
  <c r="X338" i="8"/>
  <c r="Z337" i="8"/>
  <c r="AA337" i="8" s="1"/>
  <c r="AB337" i="8" s="1"/>
  <c r="AI292" i="8"/>
  <c r="AH293" i="8"/>
  <c r="X295" i="8"/>
  <c r="Z294" i="8"/>
  <c r="AA294" i="8" s="1"/>
  <c r="AB294" i="8" s="1"/>
  <c r="AI248" i="8"/>
  <c r="AH249" i="8"/>
  <c r="X251" i="8"/>
  <c r="Z250" i="8"/>
  <c r="AA250" i="8" s="1"/>
  <c r="AB250" i="8" s="1"/>
  <c r="X207" i="8"/>
  <c r="Z206" i="8"/>
  <c r="AI206" i="8"/>
  <c r="AH207" i="8"/>
  <c r="AI161" i="8"/>
  <c r="AH162" i="8"/>
  <c r="X162" i="8"/>
  <c r="Z161" i="8"/>
  <c r="AA161" i="8" s="1"/>
  <c r="AB161" i="8" s="1"/>
  <c r="AI117" i="8"/>
  <c r="AH118" i="8"/>
  <c r="X120" i="8"/>
  <c r="Z119" i="8"/>
  <c r="AA119" i="8" s="1"/>
  <c r="AB119" i="8" s="1"/>
  <c r="AI73" i="8"/>
  <c r="AH74" i="8"/>
  <c r="X74" i="8"/>
  <c r="Z73" i="8"/>
  <c r="AA73" i="8" s="1"/>
  <c r="AB73" i="8" s="1"/>
  <c r="AI30" i="8"/>
  <c r="AH31" i="8"/>
  <c r="X32" i="8"/>
  <c r="Z31" i="8"/>
  <c r="AA31" i="8" s="1"/>
  <c r="AB31" i="8" s="1"/>
  <c r="J291" i="9"/>
  <c r="I292" i="9"/>
  <c r="F162" i="9"/>
  <c r="H161" i="9"/>
  <c r="I161" i="9" s="1"/>
  <c r="J161" i="9" s="1"/>
  <c r="Q73" i="9"/>
  <c r="P74" i="9"/>
  <c r="Q336" i="9"/>
  <c r="P337" i="9"/>
  <c r="Q293" i="9"/>
  <c r="P294" i="9"/>
  <c r="H29" i="9"/>
  <c r="I29" i="9" s="1"/>
  <c r="J29" i="9" s="1"/>
  <c r="F30" i="9"/>
  <c r="F73" i="9"/>
  <c r="H72" i="9"/>
  <c r="I72" i="9" s="1"/>
  <c r="J72" i="9" s="1"/>
  <c r="H424" i="9"/>
  <c r="I424" i="9" s="1"/>
  <c r="J424" i="9" s="1"/>
  <c r="F425" i="9"/>
  <c r="Q424" i="9"/>
  <c r="P425" i="9"/>
  <c r="Q248" i="9"/>
  <c r="P249" i="9"/>
  <c r="H204" i="9"/>
  <c r="I204" i="9" s="1"/>
  <c r="J204" i="9" s="1"/>
  <c r="F205" i="9"/>
  <c r="Q32" i="9"/>
  <c r="P33" i="9"/>
  <c r="Q117" i="9"/>
  <c r="P118" i="9"/>
  <c r="Q380" i="9"/>
  <c r="P381" i="9"/>
  <c r="H295" i="9"/>
  <c r="F296" i="9"/>
  <c r="H337" i="9"/>
  <c r="I337" i="9" s="1"/>
  <c r="J337" i="9" s="1"/>
  <c r="F338" i="9"/>
  <c r="H117" i="9"/>
  <c r="I117" i="9" s="1"/>
  <c r="J117" i="9" s="1"/>
  <c r="F118" i="9"/>
  <c r="H382" i="9"/>
  <c r="I382" i="9" s="1"/>
  <c r="J382" i="9" s="1"/>
  <c r="F383" i="9"/>
  <c r="Q205" i="9"/>
  <c r="P206" i="9"/>
  <c r="Q161" i="9"/>
  <c r="P162" i="9"/>
  <c r="H248" i="9"/>
  <c r="I248" i="9" s="1"/>
  <c r="J248" i="9" s="1"/>
  <c r="F249" i="9"/>
  <c r="I336" i="8"/>
  <c r="J336" i="8" s="1"/>
  <c r="Q424" i="8"/>
  <c r="P425" i="8"/>
  <c r="F425" i="8"/>
  <c r="H424" i="8"/>
  <c r="I424" i="8" s="1"/>
  <c r="J424" i="8" s="1"/>
  <c r="P382" i="8"/>
  <c r="Q381" i="8"/>
  <c r="F382" i="8"/>
  <c r="H381" i="8"/>
  <c r="I381" i="8" s="1"/>
  <c r="J381" i="8" s="1"/>
  <c r="F339" i="8"/>
  <c r="H338" i="8"/>
  <c r="Q338" i="8"/>
  <c r="P339" i="8"/>
  <c r="Q293" i="8"/>
  <c r="P294" i="8"/>
  <c r="F293" i="8"/>
  <c r="H292" i="8"/>
  <c r="I292" i="8" s="1"/>
  <c r="J292" i="8" s="1"/>
  <c r="Q248" i="8"/>
  <c r="P249" i="8"/>
  <c r="F425" i="7"/>
  <c r="H424" i="7"/>
  <c r="I424" i="7" s="1"/>
  <c r="J424" i="7" s="1"/>
  <c r="P161" i="7"/>
  <c r="Q160" i="7"/>
  <c r="Q292" i="7"/>
  <c r="P293" i="7"/>
  <c r="Q424" i="7"/>
  <c r="P425" i="7"/>
  <c r="F382" i="7"/>
  <c r="H381" i="7"/>
  <c r="I381" i="7" s="1"/>
  <c r="J381" i="7" s="1"/>
  <c r="Q381" i="7"/>
  <c r="P382" i="7"/>
  <c r="Q336" i="7"/>
  <c r="P337" i="7"/>
  <c r="F338" i="7"/>
  <c r="H337" i="7"/>
  <c r="I337" i="7" s="1"/>
  <c r="J337" i="7" s="1"/>
  <c r="F294" i="7"/>
  <c r="H293" i="7"/>
  <c r="I293" i="7" s="1"/>
  <c r="J293" i="7" s="1"/>
  <c r="Q249" i="7"/>
  <c r="P250" i="7"/>
  <c r="Q72" i="7"/>
  <c r="P73" i="7"/>
  <c r="F117" i="8"/>
  <c r="H116" i="8"/>
  <c r="I116" i="8" s="1"/>
  <c r="J116" i="8" s="1"/>
  <c r="F31" i="8"/>
  <c r="I30" i="8"/>
  <c r="J30" i="8" s="1"/>
  <c r="P206" i="8"/>
  <c r="Q205" i="8"/>
  <c r="H248" i="8"/>
  <c r="I248" i="8" s="1"/>
  <c r="J248" i="8" s="1"/>
  <c r="F249" i="8"/>
  <c r="Q116" i="8"/>
  <c r="P117" i="8"/>
  <c r="Q72" i="8"/>
  <c r="P73" i="8"/>
  <c r="F74" i="8"/>
  <c r="H73" i="8"/>
  <c r="I73" i="8" s="1"/>
  <c r="J73" i="8" s="1"/>
  <c r="Q30" i="8"/>
  <c r="P31" i="8"/>
  <c r="H205" i="8"/>
  <c r="I205" i="8" s="1"/>
  <c r="J205" i="8" s="1"/>
  <c r="F206" i="8"/>
  <c r="Q118" i="7"/>
  <c r="P119" i="7"/>
  <c r="F74" i="7"/>
  <c r="H73" i="7"/>
  <c r="I73" i="7" s="1"/>
  <c r="J73" i="7" s="1"/>
  <c r="H204" i="7"/>
  <c r="I204" i="7" s="1"/>
  <c r="J204" i="7" s="1"/>
  <c r="F205" i="7"/>
  <c r="H116" i="7"/>
  <c r="I116" i="7" s="1"/>
  <c r="J116" i="7" s="1"/>
  <c r="F117" i="7"/>
  <c r="Q205" i="7"/>
  <c r="P206" i="7"/>
  <c r="H160" i="7"/>
  <c r="I160" i="7" s="1"/>
  <c r="J160" i="7" s="1"/>
  <c r="F161" i="7"/>
  <c r="F249" i="7"/>
  <c r="H248" i="7"/>
  <c r="I248" i="7" s="1"/>
  <c r="J248" i="7" s="1"/>
  <c r="AC206" i="7" l="1"/>
  <c r="AD206" i="7" s="1"/>
  <c r="AJ294" i="7"/>
  <c r="AK293" i="7"/>
  <c r="AK381" i="7"/>
  <c r="AJ382" i="7"/>
  <c r="AK205" i="7"/>
  <c r="AJ206" i="7"/>
  <c r="AJ426" i="7"/>
  <c r="AK425" i="7"/>
  <c r="Z118" i="7"/>
  <c r="AB117" i="7"/>
  <c r="AC117" i="7" s="1"/>
  <c r="AD117" i="7" s="1"/>
  <c r="AB294" i="7"/>
  <c r="AC294" i="7" s="1"/>
  <c r="AD294" i="7" s="1"/>
  <c r="Z295" i="7"/>
  <c r="Z209" i="7"/>
  <c r="AB208" i="7"/>
  <c r="Z339" i="7"/>
  <c r="AB338" i="7"/>
  <c r="AC338" i="7" s="1"/>
  <c r="AD338" i="7" s="1"/>
  <c r="AB382" i="7"/>
  <c r="AC382" i="7" s="1"/>
  <c r="AD382" i="7" s="1"/>
  <c r="Z383" i="7"/>
  <c r="AB30" i="7"/>
  <c r="AC30" i="7" s="1"/>
  <c r="AD30" i="7" s="1"/>
  <c r="Z31" i="7"/>
  <c r="AK250" i="7"/>
  <c r="AJ251" i="7"/>
  <c r="AK337" i="7"/>
  <c r="AJ338" i="7"/>
  <c r="AK117" i="7"/>
  <c r="AJ118" i="7"/>
  <c r="AK30" i="7"/>
  <c r="AJ31" i="7"/>
  <c r="AK75" i="7"/>
  <c r="AJ76" i="7"/>
  <c r="Z427" i="7"/>
  <c r="AB426" i="7"/>
  <c r="AC426" i="7" s="1"/>
  <c r="AD426" i="7" s="1"/>
  <c r="Z76" i="7"/>
  <c r="AB75" i="7"/>
  <c r="AC75" i="7" s="1"/>
  <c r="AD75" i="7" s="1"/>
  <c r="AK161" i="7"/>
  <c r="AJ162" i="7"/>
  <c r="Z162" i="7"/>
  <c r="AB161" i="7"/>
  <c r="AC161" i="7" s="1"/>
  <c r="AD161" i="7" s="1"/>
  <c r="Z252" i="7"/>
  <c r="AB251" i="7"/>
  <c r="AC251" i="7" s="1"/>
  <c r="AD251" i="7" s="1"/>
  <c r="AJ34" i="9"/>
  <c r="AK33" i="9"/>
  <c r="Z34" i="9"/>
  <c r="AB33" i="9"/>
  <c r="AC33" i="9" s="1"/>
  <c r="AD33" i="9" s="1"/>
  <c r="Z74" i="9"/>
  <c r="AB73" i="9"/>
  <c r="AC73" i="9" s="1"/>
  <c r="AD73" i="9" s="1"/>
  <c r="AK337" i="9"/>
  <c r="AJ338" i="9"/>
  <c r="Z252" i="9"/>
  <c r="AB251" i="9"/>
  <c r="AC251" i="9" s="1"/>
  <c r="AD251" i="9" s="1"/>
  <c r="AK381" i="9"/>
  <c r="AJ382" i="9"/>
  <c r="Z163" i="9"/>
  <c r="AB162" i="9"/>
  <c r="AC162" i="9" s="1"/>
  <c r="AD162" i="9" s="1"/>
  <c r="Z118" i="9"/>
  <c r="AB117" i="9"/>
  <c r="AC117" i="9" s="1"/>
  <c r="AD117" i="9" s="1"/>
  <c r="Z295" i="9"/>
  <c r="AB294" i="9"/>
  <c r="AC294" i="9" s="1"/>
  <c r="AD294" i="9" s="1"/>
  <c r="Z427" i="9"/>
  <c r="AB426" i="9"/>
  <c r="AC426" i="9" s="1"/>
  <c r="AD426" i="9" s="1"/>
  <c r="AK163" i="9"/>
  <c r="AJ164" i="9"/>
  <c r="AK251" i="9"/>
  <c r="AJ252" i="9"/>
  <c r="AK75" i="9"/>
  <c r="AJ76" i="9"/>
  <c r="Z383" i="9"/>
  <c r="AB382" i="9"/>
  <c r="AC382" i="9" s="1"/>
  <c r="AD382" i="9" s="1"/>
  <c r="Z206" i="9"/>
  <c r="AB205" i="9"/>
  <c r="AC205" i="9" s="1"/>
  <c r="AD205" i="9" s="1"/>
  <c r="AK208" i="9"/>
  <c r="AG224" i="9" s="1"/>
  <c r="AJ209" i="9"/>
  <c r="AG223" i="9"/>
  <c r="AK293" i="9"/>
  <c r="AJ294" i="9"/>
  <c r="AK117" i="9"/>
  <c r="AJ118" i="9"/>
  <c r="AK425" i="9"/>
  <c r="AJ426" i="9"/>
  <c r="AB338" i="9"/>
  <c r="AC338" i="9" s="1"/>
  <c r="AD338" i="9" s="1"/>
  <c r="Z339" i="9"/>
  <c r="AI426" i="8"/>
  <c r="AH427" i="8"/>
  <c r="X427" i="8"/>
  <c r="Z426" i="8"/>
  <c r="AA426" i="8" s="1"/>
  <c r="AB426" i="8" s="1"/>
  <c r="AA205" i="8"/>
  <c r="AB205" i="8" s="1"/>
  <c r="AI381" i="8"/>
  <c r="AH382" i="8"/>
  <c r="X383" i="8"/>
  <c r="Z382" i="8"/>
  <c r="AA382" i="8" s="1"/>
  <c r="AB382" i="8" s="1"/>
  <c r="X339" i="8"/>
  <c r="Z338" i="8"/>
  <c r="AA338" i="8" s="1"/>
  <c r="AB338" i="8" s="1"/>
  <c r="AI338" i="8"/>
  <c r="AH339" i="8"/>
  <c r="AI293" i="8"/>
  <c r="AH294" i="8"/>
  <c r="X296" i="8"/>
  <c r="Z295" i="8"/>
  <c r="AA295" i="8" s="1"/>
  <c r="AB295" i="8" s="1"/>
  <c r="X252" i="8"/>
  <c r="Z251" i="8"/>
  <c r="AA251" i="8" s="1"/>
  <c r="AB251" i="8" s="1"/>
  <c r="AI249" i="8"/>
  <c r="AH250" i="8"/>
  <c r="AI207" i="8"/>
  <c r="AH208" i="8"/>
  <c r="X208" i="8"/>
  <c r="Z208" i="8" s="1"/>
  <c r="Z207" i="8"/>
  <c r="X163" i="8"/>
  <c r="Z162" i="8"/>
  <c r="AA162" i="8" s="1"/>
  <c r="AB162" i="8" s="1"/>
  <c r="AI162" i="8"/>
  <c r="AH163" i="8"/>
  <c r="X121" i="8"/>
  <c r="Z120" i="8"/>
  <c r="AA120" i="8" s="1"/>
  <c r="AB120" i="8" s="1"/>
  <c r="AE133" i="8" s="1"/>
  <c r="AI118" i="8"/>
  <c r="AH119" i="8"/>
  <c r="X75" i="8"/>
  <c r="Z75" i="8" s="1"/>
  <c r="Z74" i="8"/>
  <c r="AA74" i="8" s="1"/>
  <c r="AB74" i="8" s="1"/>
  <c r="AI74" i="8"/>
  <c r="AH75" i="8"/>
  <c r="X33" i="8"/>
  <c r="Z32" i="8"/>
  <c r="AA32" i="8" s="1"/>
  <c r="AB32" i="8" s="1"/>
  <c r="AI31" i="8"/>
  <c r="AH32" i="8"/>
  <c r="J292" i="9"/>
  <c r="I293" i="9"/>
  <c r="H162" i="9"/>
  <c r="I162" i="9" s="1"/>
  <c r="J162" i="9" s="1"/>
  <c r="F163" i="9"/>
  <c r="Q294" i="9"/>
  <c r="P295" i="9"/>
  <c r="Q337" i="9"/>
  <c r="P338" i="9"/>
  <c r="Q74" i="9"/>
  <c r="P75" i="9"/>
  <c r="F31" i="9"/>
  <c r="H30" i="9"/>
  <c r="I30" i="9" s="1"/>
  <c r="J30" i="9" s="1"/>
  <c r="H73" i="9"/>
  <c r="I73" i="9" s="1"/>
  <c r="J73" i="9" s="1"/>
  <c r="F74" i="9"/>
  <c r="P163" i="9"/>
  <c r="Q162" i="9"/>
  <c r="Q118" i="9"/>
  <c r="P119" i="9"/>
  <c r="F119" i="9"/>
  <c r="H118" i="9"/>
  <c r="I118" i="9" s="1"/>
  <c r="J118" i="9" s="1"/>
  <c r="H338" i="9"/>
  <c r="I338" i="9" s="1"/>
  <c r="J338" i="9" s="1"/>
  <c r="F339" i="9"/>
  <c r="Q33" i="9"/>
  <c r="M49" i="9" s="1"/>
  <c r="M48" i="9"/>
  <c r="P34" i="9"/>
  <c r="Q425" i="9"/>
  <c r="P426" i="9"/>
  <c r="F250" i="9"/>
  <c r="H249" i="9"/>
  <c r="I249" i="9" s="1"/>
  <c r="J249" i="9" s="1"/>
  <c r="P250" i="9"/>
  <c r="Q249" i="9"/>
  <c r="F297" i="9"/>
  <c r="H296" i="9"/>
  <c r="F384" i="9"/>
  <c r="H383" i="9"/>
  <c r="I383" i="9" s="1"/>
  <c r="J383" i="9" s="1"/>
  <c r="F206" i="9"/>
  <c r="H205" i="9"/>
  <c r="I205" i="9" s="1"/>
  <c r="J205" i="9" s="1"/>
  <c r="F426" i="9"/>
  <c r="H425" i="9"/>
  <c r="I425" i="9" s="1"/>
  <c r="J425" i="9" s="1"/>
  <c r="Q381" i="9"/>
  <c r="P382" i="9"/>
  <c r="Q206" i="9"/>
  <c r="P207" i="9"/>
  <c r="I337" i="8"/>
  <c r="J337" i="8" s="1"/>
  <c r="F426" i="8"/>
  <c r="H425" i="8"/>
  <c r="I425" i="8" s="1"/>
  <c r="J425" i="8" s="1"/>
  <c r="Q425" i="8"/>
  <c r="P426" i="8"/>
  <c r="F383" i="8"/>
  <c r="H382" i="8"/>
  <c r="I382" i="8" s="1"/>
  <c r="J382" i="8" s="1"/>
  <c r="P383" i="8"/>
  <c r="Q382" i="8"/>
  <c r="Q339" i="8"/>
  <c r="P340" i="8"/>
  <c r="F340" i="8"/>
  <c r="H339" i="8"/>
  <c r="Q294" i="8"/>
  <c r="P295" i="8"/>
  <c r="F294" i="8"/>
  <c r="H293" i="8"/>
  <c r="I293" i="8" s="1"/>
  <c r="J293" i="8" s="1"/>
  <c r="Q249" i="8"/>
  <c r="P250" i="8"/>
  <c r="Q161" i="7"/>
  <c r="P162" i="7"/>
  <c r="P294" i="7"/>
  <c r="Q293" i="7"/>
  <c r="F426" i="7"/>
  <c r="H425" i="7"/>
  <c r="I425" i="7" s="1"/>
  <c r="J425" i="7" s="1"/>
  <c r="P426" i="7"/>
  <c r="Q425" i="7"/>
  <c r="Q382" i="7"/>
  <c r="P383" i="7"/>
  <c r="F383" i="7"/>
  <c r="H382" i="7"/>
  <c r="I382" i="7" s="1"/>
  <c r="J382" i="7" s="1"/>
  <c r="F339" i="7"/>
  <c r="H338" i="7"/>
  <c r="I338" i="7" s="1"/>
  <c r="J338" i="7" s="1"/>
  <c r="Q337" i="7"/>
  <c r="P338" i="7"/>
  <c r="F295" i="7"/>
  <c r="H294" i="7"/>
  <c r="I294" i="7" s="1"/>
  <c r="J294" i="7" s="1"/>
  <c r="Q73" i="7"/>
  <c r="P74" i="7"/>
  <c r="Q250" i="7"/>
  <c r="P251" i="7"/>
  <c r="H206" i="8"/>
  <c r="I206" i="8" s="1"/>
  <c r="J206" i="8" s="1"/>
  <c r="F207" i="8"/>
  <c r="Q73" i="8"/>
  <c r="P74" i="8"/>
  <c r="Q117" i="8"/>
  <c r="P118" i="8"/>
  <c r="H31" i="8"/>
  <c r="I31" i="8" s="1"/>
  <c r="J31" i="8" s="1"/>
  <c r="F32" i="8"/>
  <c r="Q31" i="8"/>
  <c r="P32" i="8"/>
  <c r="H249" i="8"/>
  <c r="I249" i="8" s="1"/>
  <c r="J249" i="8" s="1"/>
  <c r="F250" i="8"/>
  <c r="F118" i="8"/>
  <c r="H117" i="8"/>
  <c r="I117" i="8" s="1"/>
  <c r="J117" i="8" s="1"/>
  <c r="H74" i="8"/>
  <c r="I74" i="8" s="1"/>
  <c r="J74" i="8" s="1"/>
  <c r="F75" i="8"/>
  <c r="Q206" i="8"/>
  <c r="P207" i="8"/>
  <c r="Q206" i="7"/>
  <c r="P207" i="7"/>
  <c r="F75" i="7"/>
  <c r="H74" i="7"/>
  <c r="I74" i="7" s="1"/>
  <c r="J74" i="7" s="1"/>
  <c r="F250" i="7"/>
  <c r="H249" i="7"/>
  <c r="I249" i="7" s="1"/>
  <c r="J249" i="7" s="1"/>
  <c r="H117" i="7"/>
  <c r="I117" i="7" s="1"/>
  <c r="J117" i="7" s="1"/>
  <c r="F118" i="7"/>
  <c r="F162" i="7"/>
  <c r="H161" i="7"/>
  <c r="I161" i="7" s="1"/>
  <c r="J161" i="7" s="1"/>
  <c r="Q119" i="7"/>
  <c r="P120" i="7"/>
  <c r="H205" i="7"/>
  <c r="I205" i="7" s="1"/>
  <c r="J205" i="7" s="1"/>
  <c r="F206" i="7"/>
  <c r="AC207" i="7" l="1"/>
  <c r="AD207" i="7" s="1"/>
  <c r="AJ295" i="7"/>
  <c r="AK294" i="7"/>
  <c r="AJ383" i="7"/>
  <c r="AK382" i="7"/>
  <c r="AJ207" i="7"/>
  <c r="AK206" i="7"/>
  <c r="AJ32" i="7"/>
  <c r="AK31" i="7"/>
  <c r="Z384" i="7"/>
  <c r="AB383" i="7"/>
  <c r="AC383" i="7" s="1"/>
  <c r="AD383" i="7" s="1"/>
  <c r="Z296" i="7"/>
  <c r="AB295" i="7"/>
  <c r="AC295" i="7" s="1"/>
  <c r="AD295" i="7" s="1"/>
  <c r="AB76" i="7"/>
  <c r="AC76" i="7" s="1"/>
  <c r="AD76" i="7" s="1"/>
  <c r="AG89" i="7" s="1"/>
  <c r="Z77" i="7"/>
  <c r="AK338" i="7"/>
  <c r="AJ339" i="7"/>
  <c r="AB162" i="7"/>
  <c r="AC162" i="7" s="1"/>
  <c r="AD162" i="7" s="1"/>
  <c r="Z163" i="7"/>
  <c r="Z340" i="7"/>
  <c r="AB339" i="7"/>
  <c r="AC339" i="7" s="1"/>
  <c r="AD339" i="7" s="1"/>
  <c r="Z119" i="7"/>
  <c r="AB118" i="7"/>
  <c r="AC118" i="7" s="1"/>
  <c r="AD118" i="7" s="1"/>
  <c r="AJ163" i="7"/>
  <c r="AK162" i="7"/>
  <c r="AB252" i="7"/>
  <c r="AC252" i="7" s="1"/>
  <c r="AD252" i="7" s="1"/>
  <c r="AG265" i="7" s="1"/>
  <c r="Z253" i="7"/>
  <c r="AK76" i="7"/>
  <c r="AG92" i="7" s="1"/>
  <c r="AG91" i="7"/>
  <c r="AJ77" i="7"/>
  <c r="AJ252" i="7"/>
  <c r="AK251" i="7"/>
  <c r="AB31" i="7"/>
  <c r="AC31" i="7" s="1"/>
  <c r="AD31" i="7" s="1"/>
  <c r="Z32" i="7"/>
  <c r="AK118" i="7"/>
  <c r="AJ119" i="7"/>
  <c r="Z428" i="7"/>
  <c r="AB427" i="7"/>
  <c r="AC427" i="7" s="1"/>
  <c r="AD427" i="7" s="1"/>
  <c r="AB209" i="7"/>
  <c r="Z210" i="7"/>
  <c r="AK426" i="7"/>
  <c r="AJ427" i="7"/>
  <c r="Z35" i="9"/>
  <c r="AB34" i="9"/>
  <c r="AC34" i="9" s="1"/>
  <c r="AD34" i="9" s="1"/>
  <c r="AK34" i="9"/>
  <c r="AJ35" i="9"/>
  <c r="AK252" i="9"/>
  <c r="AG268" i="9" s="1"/>
  <c r="AG267" i="9"/>
  <c r="AJ253" i="9"/>
  <c r="AK118" i="9"/>
  <c r="AJ119" i="9"/>
  <c r="AB163" i="9"/>
  <c r="AC163" i="9" s="1"/>
  <c r="AD163" i="9" s="1"/>
  <c r="Z164" i="9"/>
  <c r="AB252" i="9"/>
  <c r="AC252" i="9" s="1"/>
  <c r="AD252" i="9" s="1"/>
  <c r="Z253" i="9"/>
  <c r="AK382" i="9"/>
  <c r="AJ383" i="9"/>
  <c r="AK426" i="9"/>
  <c r="AJ427" i="9"/>
  <c r="AB118" i="9"/>
  <c r="AC118" i="9" s="1"/>
  <c r="AD118" i="9" s="1"/>
  <c r="Z119" i="9"/>
  <c r="AK164" i="9"/>
  <c r="AG180" i="9" s="1"/>
  <c r="AG179" i="9"/>
  <c r="AJ165" i="9"/>
  <c r="AK338" i="9"/>
  <c r="AJ339" i="9"/>
  <c r="AB206" i="9"/>
  <c r="AC206" i="9" s="1"/>
  <c r="AD206" i="9" s="1"/>
  <c r="Z207" i="9"/>
  <c r="AK294" i="9"/>
  <c r="AJ295" i="9"/>
  <c r="AB383" i="9"/>
  <c r="AC383" i="9" s="1"/>
  <c r="AD383" i="9" s="1"/>
  <c r="Z384" i="9"/>
  <c r="AB427" i="9"/>
  <c r="AC427" i="9" s="1"/>
  <c r="AD427" i="9" s="1"/>
  <c r="Z428" i="9"/>
  <c r="Z75" i="9"/>
  <c r="AB74" i="9"/>
  <c r="AC74" i="9" s="1"/>
  <c r="AD74" i="9" s="1"/>
  <c r="AK209" i="9"/>
  <c r="AJ210" i="9"/>
  <c r="AG91" i="9"/>
  <c r="AK76" i="9"/>
  <c r="AG92" i="9" s="1"/>
  <c r="AJ77" i="9"/>
  <c r="AG48" i="9"/>
  <c r="AG49" i="9"/>
  <c r="Z340" i="9"/>
  <c r="AB339" i="9"/>
  <c r="AC339" i="9" s="1"/>
  <c r="AD339" i="9" s="1"/>
  <c r="Z296" i="9"/>
  <c r="AB295" i="9"/>
  <c r="AC295" i="9" s="1"/>
  <c r="AD295" i="9" s="1"/>
  <c r="X428" i="8"/>
  <c r="Z427" i="8"/>
  <c r="AA427" i="8" s="1"/>
  <c r="AB427" i="8" s="1"/>
  <c r="AH428" i="8"/>
  <c r="AI427" i="8"/>
  <c r="AA206" i="8"/>
  <c r="AB206" i="8" s="1"/>
  <c r="X384" i="8"/>
  <c r="Z383" i="8"/>
  <c r="AA383" i="8" s="1"/>
  <c r="AB383" i="8" s="1"/>
  <c r="AI382" i="8"/>
  <c r="AH383" i="8"/>
  <c r="AI339" i="8"/>
  <c r="AH340" i="8"/>
  <c r="X340" i="8"/>
  <c r="Z339" i="8"/>
  <c r="AA339" i="8" s="1"/>
  <c r="AB339" i="8" s="1"/>
  <c r="X297" i="8"/>
  <c r="Z296" i="8"/>
  <c r="AA296" i="8" s="1"/>
  <c r="AB296" i="8" s="1"/>
  <c r="AH295" i="8"/>
  <c r="AI294" i="8"/>
  <c r="AI250" i="8"/>
  <c r="AH251" i="8"/>
  <c r="X253" i="8"/>
  <c r="Z252" i="8"/>
  <c r="AA252" i="8" s="1"/>
  <c r="AB252" i="8" s="1"/>
  <c r="AA75" i="8"/>
  <c r="AB75" i="8" s="1"/>
  <c r="AI208" i="8"/>
  <c r="AF224" i="8" s="1"/>
  <c r="AF223" i="8"/>
  <c r="AE91" i="8"/>
  <c r="AF91" i="8"/>
  <c r="AH164" i="8"/>
  <c r="AI163" i="8"/>
  <c r="Z163" i="8"/>
  <c r="AA163" i="8" s="1"/>
  <c r="AB163" i="8" s="1"/>
  <c r="X164" i="8"/>
  <c r="AI119" i="8"/>
  <c r="AH120" i="8"/>
  <c r="X122" i="8"/>
  <c r="Z121" i="8"/>
  <c r="AA121" i="8" s="1"/>
  <c r="AB121" i="8" s="1"/>
  <c r="AI75" i="8"/>
  <c r="AI32" i="8"/>
  <c r="AH33" i="8"/>
  <c r="AE48" i="8" s="1"/>
  <c r="X34" i="8"/>
  <c r="Z33" i="8"/>
  <c r="AA33" i="8" s="1"/>
  <c r="AB33" i="8" s="1"/>
  <c r="AE46" i="8" s="1"/>
  <c r="AE223" i="8"/>
  <c r="J293" i="9"/>
  <c r="I294" i="9"/>
  <c r="H163" i="9"/>
  <c r="I163" i="9" s="1"/>
  <c r="J163" i="9" s="1"/>
  <c r="F164" i="9"/>
  <c r="Q75" i="9"/>
  <c r="P76" i="9"/>
  <c r="Q338" i="9"/>
  <c r="P339" i="9"/>
  <c r="P296" i="9"/>
  <c r="Q295" i="9"/>
  <c r="H31" i="9"/>
  <c r="I31" i="9" s="1"/>
  <c r="J31" i="9" s="1"/>
  <c r="F32" i="9"/>
  <c r="F75" i="9"/>
  <c r="H74" i="9"/>
  <c r="I74" i="9" s="1"/>
  <c r="J74" i="9" s="1"/>
  <c r="F207" i="9"/>
  <c r="H206" i="9"/>
  <c r="I206" i="9" s="1"/>
  <c r="J206" i="9" s="1"/>
  <c r="H426" i="9"/>
  <c r="I426" i="9" s="1"/>
  <c r="J426" i="9" s="1"/>
  <c r="F427" i="9"/>
  <c r="Q250" i="9"/>
  <c r="P251" i="9"/>
  <c r="Q426" i="9"/>
  <c r="P427" i="9"/>
  <c r="H339" i="9"/>
  <c r="I339" i="9" s="1"/>
  <c r="J339" i="9" s="1"/>
  <c r="F340" i="9"/>
  <c r="Q382" i="9"/>
  <c r="P383" i="9"/>
  <c r="H119" i="9"/>
  <c r="I119" i="9" s="1"/>
  <c r="J119" i="9" s="1"/>
  <c r="F120" i="9"/>
  <c r="H250" i="9"/>
  <c r="I250" i="9" s="1"/>
  <c r="J250" i="9" s="1"/>
  <c r="F251" i="9"/>
  <c r="Q163" i="9"/>
  <c r="P164" i="9"/>
  <c r="Q119" i="9"/>
  <c r="P120" i="9"/>
  <c r="H384" i="9"/>
  <c r="I384" i="9" s="1"/>
  <c r="J384" i="9" s="1"/>
  <c r="F385" i="9"/>
  <c r="Q207" i="9"/>
  <c r="P208" i="9"/>
  <c r="F298" i="9"/>
  <c r="H297" i="9"/>
  <c r="Q34" i="9"/>
  <c r="P35" i="9"/>
  <c r="I338" i="8"/>
  <c r="J338" i="8" s="1"/>
  <c r="Q426" i="8"/>
  <c r="P427" i="8"/>
  <c r="F427" i="8"/>
  <c r="H426" i="8"/>
  <c r="I426" i="8" s="1"/>
  <c r="J426" i="8" s="1"/>
  <c r="Q383" i="8"/>
  <c r="P384" i="8"/>
  <c r="F384" i="8"/>
  <c r="H383" i="8"/>
  <c r="I383" i="8" s="1"/>
  <c r="J383" i="8" s="1"/>
  <c r="F341" i="8"/>
  <c r="H340" i="8"/>
  <c r="Q340" i="8"/>
  <c r="M356" i="8" s="1"/>
  <c r="M355" i="8"/>
  <c r="P341" i="8"/>
  <c r="F295" i="8"/>
  <c r="H294" i="8"/>
  <c r="I294" i="8" s="1"/>
  <c r="J294" i="8" s="1"/>
  <c r="Q295" i="8"/>
  <c r="P296" i="8"/>
  <c r="P251" i="8"/>
  <c r="Q250" i="8"/>
  <c r="Q294" i="7"/>
  <c r="P295" i="7"/>
  <c r="Q162" i="7"/>
  <c r="P163" i="7"/>
  <c r="F427" i="7"/>
  <c r="H426" i="7"/>
  <c r="I426" i="7" s="1"/>
  <c r="J426" i="7" s="1"/>
  <c r="P427" i="7"/>
  <c r="Q426" i="7"/>
  <c r="F384" i="7"/>
  <c r="H383" i="7"/>
  <c r="I383" i="7" s="1"/>
  <c r="J383" i="7" s="1"/>
  <c r="Q383" i="7"/>
  <c r="P384" i="7"/>
  <c r="P339" i="7"/>
  <c r="Q338" i="7"/>
  <c r="F340" i="7"/>
  <c r="H339" i="7"/>
  <c r="I339" i="7" s="1"/>
  <c r="J339" i="7" s="1"/>
  <c r="F296" i="7"/>
  <c r="H295" i="7"/>
  <c r="I295" i="7" s="1"/>
  <c r="J295" i="7" s="1"/>
  <c r="Q251" i="7"/>
  <c r="P252" i="7"/>
  <c r="Q74" i="7"/>
  <c r="P75" i="7"/>
  <c r="F33" i="8"/>
  <c r="H32" i="8"/>
  <c r="I32" i="8" s="1"/>
  <c r="J32" i="8" s="1"/>
  <c r="Q207" i="8"/>
  <c r="P208" i="8"/>
  <c r="Q32" i="8"/>
  <c r="P33" i="8"/>
  <c r="Q118" i="8"/>
  <c r="P119" i="8"/>
  <c r="H250" i="8"/>
  <c r="I250" i="8" s="1"/>
  <c r="J250" i="8" s="1"/>
  <c r="F251" i="8"/>
  <c r="F208" i="8"/>
  <c r="H207" i="8"/>
  <c r="I207" i="8" s="1"/>
  <c r="J207" i="8" s="1"/>
  <c r="H75" i="8"/>
  <c r="I75" i="8" s="1"/>
  <c r="J75" i="8" s="1"/>
  <c r="F76" i="8"/>
  <c r="P75" i="8"/>
  <c r="Q74" i="8"/>
  <c r="F119" i="8"/>
  <c r="H118" i="8"/>
  <c r="I118" i="8" s="1"/>
  <c r="J118" i="8" s="1"/>
  <c r="H118" i="7"/>
  <c r="I118" i="7" s="1"/>
  <c r="J118" i="7" s="1"/>
  <c r="F119" i="7"/>
  <c r="H250" i="7"/>
  <c r="I250" i="7" s="1"/>
  <c r="J250" i="7" s="1"/>
  <c r="F251" i="7"/>
  <c r="Q120" i="7"/>
  <c r="M136" i="7" s="1"/>
  <c r="M135" i="7"/>
  <c r="P121" i="7"/>
  <c r="F163" i="7"/>
  <c r="H162" i="7"/>
  <c r="I162" i="7" s="1"/>
  <c r="J162" i="7" s="1"/>
  <c r="Q207" i="7"/>
  <c r="P208" i="7"/>
  <c r="F76" i="7"/>
  <c r="H75" i="7"/>
  <c r="I75" i="7" s="1"/>
  <c r="J75" i="7" s="1"/>
  <c r="H206" i="7"/>
  <c r="I206" i="7" s="1"/>
  <c r="J206" i="7" s="1"/>
  <c r="F207" i="7"/>
  <c r="AC208" i="7" l="1"/>
  <c r="AD208" i="7" s="1"/>
  <c r="AG221" i="7" s="1"/>
  <c r="AK295" i="7"/>
  <c r="AJ296" i="7"/>
  <c r="AK207" i="7"/>
  <c r="AJ208" i="7"/>
  <c r="AK383" i="7"/>
  <c r="AJ384" i="7"/>
  <c r="AB163" i="7"/>
  <c r="AC163" i="7" s="1"/>
  <c r="AD163" i="7" s="1"/>
  <c r="Z164" i="7"/>
  <c r="AK339" i="7"/>
  <c r="AJ340" i="7"/>
  <c r="Z297" i="7"/>
  <c r="AB296" i="7"/>
  <c r="AC296" i="7" s="1"/>
  <c r="AD296" i="7" s="1"/>
  <c r="AG309" i="7" s="1"/>
  <c r="AK77" i="7"/>
  <c r="AJ78" i="7"/>
  <c r="AK119" i="7"/>
  <c r="AJ120" i="7"/>
  <c r="Z33" i="7"/>
  <c r="AB32" i="7"/>
  <c r="AC32" i="7" s="1"/>
  <c r="AD32" i="7" s="1"/>
  <c r="Z211" i="7"/>
  <c r="AB210" i="7"/>
  <c r="Z254" i="7"/>
  <c r="AB253" i="7"/>
  <c r="AC253" i="7" s="1"/>
  <c r="AD253" i="7" s="1"/>
  <c r="AB119" i="7"/>
  <c r="AC119" i="7" s="1"/>
  <c r="AD119" i="7" s="1"/>
  <c r="Z120" i="7"/>
  <c r="Z341" i="7"/>
  <c r="AB340" i="7"/>
  <c r="AC340" i="7" s="1"/>
  <c r="AD340" i="7" s="1"/>
  <c r="AG353" i="7" s="1"/>
  <c r="Z429" i="7"/>
  <c r="AB428" i="7"/>
  <c r="AC428" i="7" s="1"/>
  <c r="AD428" i="7" s="1"/>
  <c r="AG441" i="7" s="1"/>
  <c r="AK427" i="7"/>
  <c r="AJ428" i="7"/>
  <c r="AK163" i="7"/>
  <c r="AJ164" i="7"/>
  <c r="AB77" i="7"/>
  <c r="AC77" i="7" s="1"/>
  <c r="AD77" i="7" s="1"/>
  <c r="Z78" i="7"/>
  <c r="AB384" i="7"/>
  <c r="AC384" i="7" s="1"/>
  <c r="AD384" i="7" s="1"/>
  <c r="AG397" i="7" s="1"/>
  <c r="Z385" i="7"/>
  <c r="AK252" i="7"/>
  <c r="AG268" i="7" s="1"/>
  <c r="AG267" i="7"/>
  <c r="AJ253" i="7"/>
  <c r="AK32" i="7"/>
  <c r="AJ33" i="7"/>
  <c r="AJ36" i="9"/>
  <c r="AK35" i="9"/>
  <c r="Z36" i="9"/>
  <c r="AB35" i="9"/>
  <c r="AC35" i="9" s="1"/>
  <c r="AD35" i="9" s="1"/>
  <c r="AB340" i="9"/>
  <c r="AC340" i="9" s="1"/>
  <c r="AD340" i="9" s="1"/>
  <c r="AG353" i="9" s="1"/>
  <c r="Z341" i="9"/>
  <c r="Z208" i="9"/>
  <c r="AB207" i="9"/>
  <c r="AC207" i="9" s="1"/>
  <c r="AD207" i="9" s="1"/>
  <c r="AB119" i="9"/>
  <c r="AC119" i="9" s="1"/>
  <c r="AD119" i="9" s="1"/>
  <c r="Z120" i="9"/>
  <c r="AB75" i="9"/>
  <c r="AC75" i="9" s="1"/>
  <c r="AD75" i="9" s="1"/>
  <c r="Z76" i="9"/>
  <c r="AK427" i="9"/>
  <c r="AJ428" i="9"/>
  <c r="AK119" i="9"/>
  <c r="AJ120" i="9"/>
  <c r="Z429" i="9"/>
  <c r="AB428" i="9"/>
  <c r="AC428" i="9" s="1"/>
  <c r="AD428" i="9" s="1"/>
  <c r="AK339" i="9"/>
  <c r="AJ340" i="9"/>
  <c r="AK77" i="9"/>
  <c r="AJ78" i="9"/>
  <c r="AK383" i="9"/>
  <c r="AJ384" i="9"/>
  <c r="AK253" i="9"/>
  <c r="AJ254" i="9"/>
  <c r="AK210" i="9"/>
  <c r="AJ211" i="9"/>
  <c r="AH309" i="9"/>
  <c r="AG309" i="9"/>
  <c r="AB384" i="9"/>
  <c r="AC384" i="9" s="1"/>
  <c r="AD384" i="9" s="1"/>
  <c r="AG397" i="9" s="1"/>
  <c r="Z385" i="9"/>
  <c r="AK165" i="9"/>
  <c r="AJ166" i="9"/>
  <c r="AK295" i="9"/>
  <c r="AJ296" i="9"/>
  <c r="Z165" i="9"/>
  <c r="AB164" i="9"/>
  <c r="AC164" i="9" s="1"/>
  <c r="AD164" i="9" s="1"/>
  <c r="Z297" i="9"/>
  <c r="AB296" i="9"/>
  <c r="AC296" i="9" s="1"/>
  <c r="AD296" i="9" s="1"/>
  <c r="Z254" i="9"/>
  <c r="AB253" i="9"/>
  <c r="AC253" i="9" s="1"/>
  <c r="AD253" i="9" s="1"/>
  <c r="AI428" i="8"/>
  <c r="AH429" i="8"/>
  <c r="X429" i="8"/>
  <c r="Z428" i="8"/>
  <c r="AA428" i="8" s="1"/>
  <c r="AB428" i="8" s="1"/>
  <c r="AA207" i="8"/>
  <c r="AH384" i="8"/>
  <c r="AI383" i="8"/>
  <c r="X385" i="8"/>
  <c r="Z384" i="8"/>
  <c r="AA384" i="8" s="1"/>
  <c r="AB384" i="8" s="1"/>
  <c r="X341" i="8"/>
  <c r="Z340" i="8"/>
  <c r="AA340" i="8" s="1"/>
  <c r="AB340" i="8" s="1"/>
  <c r="AI340" i="8"/>
  <c r="AH341" i="8"/>
  <c r="AI295" i="8"/>
  <c r="AH296" i="8"/>
  <c r="Z297" i="8"/>
  <c r="AA297" i="8" s="1"/>
  <c r="AB297" i="8" s="1"/>
  <c r="X298" i="8"/>
  <c r="AE224" i="8"/>
  <c r="X254" i="8"/>
  <c r="Z253" i="8"/>
  <c r="AA253" i="8" s="1"/>
  <c r="AB253" i="8" s="1"/>
  <c r="AI251" i="8"/>
  <c r="AH252" i="8"/>
  <c r="AF92" i="8"/>
  <c r="AE92" i="8"/>
  <c r="AF89" i="8"/>
  <c r="AE89" i="8"/>
  <c r="X165" i="8"/>
  <c r="Z164" i="8"/>
  <c r="AA164" i="8" s="1"/>
  <c r="AB164" i="8" s="1"/>
  <c r="AE177" i="8" s="1"/>
  <c r="AI164" i="8"/>
  <c r="AE180" i="8" s="1"/>
  <c r="AH165" i="8"/>
  <c r="X123" i="8"/>
  <c r="Z122" i="8"/>
  <c r="AA122" i="8" s="1"/>
  <c r="AB122" i="8" s="1"/>
  <c r="AI120" i="8"/>
  <c r="AH121" i="8"/>
  <c r="AH77" i="8"/>
  <c r="X35" i="8"/>
  <c r="Z34" i="8"/>
  <c r="AA34" i="8" s="1"/>
  <c r="AB34" i="8" s="1"/>
  <c r="AI33" i="8"/>
  <c r="AE49" i="8" s="1"/>
  <c r="AH34" i="8"/>
  <c r="AE309" i="8"/>
  <c r="AH210" i="8"/>
  <c r="X77" i="8"/>
  <c r="AE444" i="8"/>
  <c r="AE443" i="8"/>
  <c r="AE179" i="8"/>
  <c r="J294" i="9"/>
  <c r="I295" i="9"/>
  <c r="F165" i="9"/>
  <c r="H164" i="9"/>
  <c r="I164" i="9" s="1"/>
  <c r="J164" i="9" s="1"/>
  <c r="M311" i="9"/>
  <c r="Q296" i="9"/>
  <c r="M312" i="9" s="1"/>
  <c r="P297" i="9"/>
  <c r="Q339" i="9"/>
  <c r="P340" i="9"/>
  <c r="M91" i="9"/>
  <c r="Q76" i="9"/>
  <c r="M92" i="9" s="1"/>
  <c r="P77" i="9"/>
  <c r="H32" i="9"/>
  <c r="I32" i="9" s="1"/>
  <c r="J32" i="9" s="1"/>
  <c r="F33" i="9"/>
  <c r="H75" i="9"/>
  <c r="I75" i="9" s="1"/>
  <c r="J75" i="9" s="1"/>
  <c r="F76" i="9"/>
  <c r="Q383" i="9"/>
  <c r="P384" i="9"/>
  <c r="M135" i="9"/>
  <c r="Q120" i="9"/>
  <c r="M136" i="9" s="1"/>
  <c r="P121" i="9"/>
  <c r="F341" i="9"/>
  <c r="H340" i="9"/>
  <c r="I340" i="9" s="1"/>
  <c r="J340" i="9" s="1"/>
  <c r="M353" i="9" s="1"/>
  <c r="F428" i="9"/>
  <c r="H427" i="9"/>
  <c r="I427" i="9" s="1"/>
  <c r="J427" i="9" s="1"/>
  <c r="Q35" i="9"/>
  <c r="P36" i="9"/>
  <c r="Q251" i="9"/>
  <c r="P252" i="9"/>
  <c r="Q164" i="9"/>
  <c r="M180" i="9" s="1"/>
  <c r="M179" i="9"/>
  <c r="P165" i="9"/>
  <c r="F299" i="9"/>
  <c r="H298" i="9"/>
  <c r="H251" i="9"/>
  <c r="I251" i="9" s="1"/>
  <c r="J251" i="9" s="1"/>
  <c r="F252" i="9"/>
  <c r="M223" i="9"/>
  <c r="Q208" i="9"/>
  <c r="M224" i="9" s="1"/>
  <c r="P209" i="9"/>
  <c r="Q427" i="9"/>
  <c r="P428" i="9"/>
  <c r="F386" i="9"/>
  <c r="H385" i="9"/>
  <c r="I385" i="9" s="1"/>
  <c r="J385" i="9" s="1"/>
  <c r="F121" i="9"/>
  <c r="H120" i="9"/>
  <c r="I120" i="9" s="1"/>
  <c r="J120" i="9" s="1"/>
  <c r="M133" i="9" s="1"/>
  <c r="H207" i="9"/>
  <c r="I207" i="9" s="1"/>
  <c r="J207" i="9" s="1"/>
  <c r="F208" i="9"/>
  <c r="I339" i="8"/>
  <c r="J339" i="8" s="1"/>
  <c r="F428" i="8"/>
  <c r="H427" i="8"/>
  <c r="I427" i="8" s="1"/>
  <c r="J427" i="8" s="1"/>
  <c r="Q427" i="8"/>
  <c r="P428" i="8"/>
  <c r="F385" i="8"/>
  <c r="H384" i="8"/>
  <c r="I384" i="8" s="1"/>
  <c r="J384" i="8" s="1"/>
  <c r="M397" i="8" s="1"/>
  <c r="Q384" i="8"/>
  <c r="M400" i="8" s="1"/>
  <c r="M399" i="8"/>
  <c r="P385" i="8"/>
  <c r="P342" i="8"/>
  <c r="Q341" i="8"/>
  <c r="F342" i="8"/>
  <c r="H341" i="8"/>
  <c r="Q296" i="8"/>
  <c r="M312" i="8" s="1"/>
  <c r="P297" i="8"/>
  <c r="M311" i="8"/>
  <c r="F296" i="8"/>
  <c r="H295" i="8"/>
  <c r="I295" i="8" s="1"/>
  <c r="J295" i="8" s="1"/>
  <c r="Q251" i="8"/>
  <c r="P252" i="8"/>
  <c r="P296" i="7"/>
  <c r="Q295" i="7"/>
  <c r="F428" i="7"/>
  <c r="H427" i="7"/>
  <c r="I427" i="7" s="1"/>
  <c r="J427" i="7" s="1"/>
  <c r="P164" i="7"/>
  <c r="Q163" i="7"/>
  <c r="Q427" i="7"/>
  <c r="P428" i="7"/>
  <c r="Q384" i="7"/>
  <c r="M400" i="7" s="1"/>
  <c r="P385" i="7"/>
  <c r="M399" i="7"/>
  <c r="F385" i="7"/>
  <c r="H384" i="7"/>
  <c r="I384" i="7" s="1"/>
  <c r="J384" i="7" s="1"/>
  <c r="M397" i="7" s="1"/>
  <c r="F341" i="7"/>
  <c r="H340" i="7"/>
  <c r="I340" i="7" s="1"/>
  <c r="J340" i="7" s="1"/>
  <c r="M353" i="7" s="1"/>
  <c r="Q339" i="7"/>
  <c r="P340" i="7"/>
  <c r="F297" i="7"/>
  <c r="H296" i="7"/>
  <c r="I296" i="7" s="1"/>
  <c r="J296" i="7" s="1"/>
  <c r="M309" i="7" s="1"/>
  <c r="Q252" i="7"/>
  <c r="M268" i="7" s="1"/>
  <c r="M267" i="7"/>
  <c r="P253" i="7"/>
  <c r="Q75" i="7"/>
  <c r="P76" i="7"/>
  <c r="Q75" i="8"/>
  <c r="P76" i="8"/>
  <c r="N91" i="8" s="1"/>
  <c r="F252" i="8"/>
  <c r="H251" i="8"/>
  <c r="I251" i="8" s="1"/>
  <c r="J251" i="8" s="1"/>
  <c r="Q33" i="8"/>
  <c r="M49" i="8" s="1"/>
  <c r="M48" i="8"/>
  <c r="P34" i="8"/>
  <c r="Q119" i="8"/>
  <c r="P120" i="8"/>
  <c r="Q208" i="8"/>
  <c r="M224" i="8" s="1"/>
  <c r="M223" i="8"/>
  <c r="P209" i="8"/>
  <c r="N223" i="8" s="1"/>
  <c r="F77" i="8"/>
  <c r="H76" i="8"/>
  <c r="I76" i="8" s="1"/>
  <c r="J76" i="8" s="1"/>
  <c r="F209" i="8"/>
  <c r="H208" i="8"/>
  <c r="I208" i="8" s="1"/>
  <c r="J208" i="8" s="1"/>
  <c r="M221" i="8" s="1"/>
  <c r="F120" i="8"/>
  <c r="H119" i="8"/>
  <c r="I119" i="8" s="1"/>
  <c r="J119" i="8" s="1"/>
  <c r="F34" i="8"/>
  <c r="H33" i="8"/>
  <c r="I33" i="8" s="1"/>
  <c r="J33" i="8" s="1"/>
  <c r="M46" i="8" s="1"/>
  <c r="M223" i="7"/>
  <c r="Q208" i="7"/>
  <c r="M224" i="7" s="1"/>
  <c r="P209" i="7"/>
  <c r="H163" i="7"/>
  <c r="I163" i="7" s="1"/>
  <c r="J163" i="7" s="1"/>
  <c r="F164" i="7"/>
  <c r="F252" i="7"/>
  <c r="H251" i="7"/>
  <c r="I251" i="7" s="1"/>
  <c r="J251" i="7" s="1"/>
  <c r="F120" i="7"/>
  <c r="H119" i="7"/>
  <c r="I119" i="7" s="1"/>
  <c r="J119" i="7" s="1"/>
  <c r="H76" i="7"/>
  <c r="I76" i="7" s="1"/>
  <c r="J76" i="7" s="1"/>
  <c r="M89" i="7" s="1"/>
  <c r="F77" i="7"/>
  <c r="Q121" i="7"/>
  <c r="P122" i="7"/>
  <c r="F208" i="7"/>
  <c r="H207" i="7"/>
  <c r="I207" i="7" s="1"/>
  <c r="J207" i="7" s="1"/>
  <c r="AC209" i="7" l="1"/>
  <c r="AD209" i="7" s="1"/>
  <c r="AK296" i="7"/>
  <c r="AG312" i="7" s="1"/>
  <c r="AG311" i="7"/>
  <c r="AJ297" i="7"/>
  <c r="AJ209" i="7"/>
  <c r="AK208" i="7"/>
  <c r="AG224" i="7" s="1"/>
  <c r="AG223" i="7"/>
  <c r="AK384" i="7"/>
  <c r="AG400" i="7" s="1"/>
  <c r="AJ385" i="7"/>
  <c r="AG399" i="7"/>
  <c r="Z79" i="7"/>
  <c r="AB78" i="7"/>
  <c r="AC78" i="7" s="1"/>
  <c r="AD78" i="7" s="1"/>
  <c r="AG355" i="7"/>
  <c r="AK340" i="7"/>
  <c r="AG356" i="7" s="1"/>
  <c r="AJ341" i="7"/>
  <c r="AB341" i="7"/>
  <c r="AC341" i="7" s="1"/>
  <c r="AD341" i="7" s="1"/>
  <c r="Z342" i="7"/>
  <c r="Z34" i="7"/>
  <c r="AB33" i="7"/>
  <c r="AC33" i="7" s="1"/>
  <c r="AD33" i="7" s="1"/>
  <c r="AG46" i="7" s="1"/>
  <c r="AK164" i="7"/>
  <c r="AG180" i="7" s="1"/>
  <c r="AG179" i="7"/>
  <c r="AJ165" i="7"/>
  <c r="AB120" i="7"/>
  <c r="AC120" i="7" s="1"/>
  <c r="AD120" i="7" s="1"/>
  <c r="AG133" i="7" s="1"/>
  <c r="Z121" i="7"/>
  <c r="AJ121" i="7"/>
  <c r="AG135" i="7"/>
  <c r="AK120" i="7"/>
  <c r="AG136" i="7" s="1"/>
  <c r="AK78" i="7"/>
  <c r="AJ79" i="7"/>
  <c r="AB385" i="7"/>
  <c r="AC385" i="7" s="1"/>
  <c r="AD385" i="7" s="1"/>
  <c r="Z386" i="7"/>
  <c r="AK253" i="7"/>
  <c r="AJ254" i="7"/>
  <c r="AK428" i="7"/>
  <c r="AG444" i="7" s="1"/>
  <c r="AJ429" i="7"/>
  <c r="AG443" i="7"/>
  <c r="Z165" i="7"/>
  <c r="AB164" i="7"/>
  <c r="AC164" i="7" s="1"/>
  <c r="AD164" i="7" s="1"/>
  <c r="AG177" i="7" s="1"/>
  <c r="Z255" i="7"/>
  <c r="AB254" i="7"/>
  <c r="AC254" i="7" s="1"/>
  <c r="AD254" i="7" s="1"/>
  <c r="AK33" i="7"/>
  <c r="AG48" i="7"/>
  <c r="AJ34" i="7"/>
  <c r="AB429" i="7"/>
  <c r="AC429" i="7" s="1"/>
  <c r="AD429" i="7" s="1"/>
  <c r="Z430" i="7"/>
  <c r="Z212" i="7"/>
  <c r="AB211" i="7"/>
  <c r="Z298" i="7"/>
  <c r="AB297" i="7"/>
  <c r="AC297" i="7" s="1"/>
  <c r="AD297" i="7" s="1"/>
  <c r="Z37" i="9"/>
  <c r="AB36" i="9"/>
  <c r="AC36" i="9" s="1"/>
  <c r="AD36" i="9" s="1"/>
  <c r="AK36" i="9"/>
  <c r="AJ37" i="9"/>
  <c r="AG399" i="9"/>
  <c r="AJ385" i="9"/>
  <c r="AK384" i="9"/>
  <c r="AG400" i="9" s="1"/>
  <c r="Z386" i="9"/>
  <c r="AB385" i="9"/>
  <c r="AC385" i="9" s="1"/>
  <c r="AD385" i="9" s="1"/>
  <c r="AH397" i="9" s="1"/>
  <c r="AB120" i="9"/>
  <c r="AC120" i="9" s="1"/>
  <c r="AD120" i="9" s="1"/>
  <c r="AG133" i="9" s="1"/>
  <c r="Z121" i="9"/>
  <c r="AB297" i="9"/>
  <c r="AC297" i="9" s="1"/>
  <c r="AD297" i="9" s="1"/>
  <c r="Z298" i="9"/>
  <c r="Z430" i="9"/>
  <c r="AB429" i="9"/>
  <c r="AC429" i="9" s="1"/>
  <c r="AD429" i="9" s="1"/>
  <c r="AK78" i="9"/>
  <c r="AJ79" i="9"/>
  <c r="AK120" i="9"/>
  <c r="AG136" i="9" s="1"/>
  <c r="AG135" i="9"/>
  <c r="AJ121" i="9"/>
  <c r="AB165" i="9"/>
  <c r="AC165" i="9" s="1"/>
  <c r="AD165" i="9" s="1"/>
  <c r="Z166" i="9"/>
  <c r="AB208" i="9"/>
  <c r="AC208" i="9" s="1"/>
  <c r="AD208" i="9" s="1"/>
  <c r="Z209" i="9"/>
  <c r="AK296" i="9"/>
  <c r="AG312" i="9" s="1"/>
  <c r="AJ297" i="9"/>
  <c r="AG311" i="9"/>
  <c r="AK211" i="9"/>
  <c r="AJ212" i="9"/>
  <c r="AK428" i="9"/>
  <c r="AG444" i="9" s="1"/>
  <c r="AG443" i="9"/>
  <c r="AJ429" i="9"/>
  <c r="AG46" i="9"/>
  <c r="AK166" i="9"/>
  <c r="AJ167" i="9"/>
  <c r="AK254" i="9"/>
  <c r="AJ255" i="9"/>
  <c r="AK340" i="9"/>
  <c r="AG356" i="9" s="1"/>
  <c r="AG355" i="9"/>
  <c r="AJ341" i="9"/>
  <c r="AB76" i="9"/>
  <c r="AC76" i="9" s="1"/>
  <c r="AD76" i="9" s="1"/>
  <c r="Z77" i="9"/>
  <c r="Z342" i="9"/>
  <c r="AB341" i="9"/>
  <c r="AC341" i="9" s="1"/>
  <c r="AD341" i="9" s="1"/>
  <c r="AB254" i="9"/>
  <c r="AC254" i="9" s="1"/>
  <c r="AD254" i="9" s="1"/>
  <c r="Z255" i="9"/>
  <c r="X430" i="8"/>
  <c r="Z429" i="8"/>
  <c r="AA429" i="8" s="1"/>
  <c r="AB429" i="8" s="1"/>
  <c r="AI429" i="8"/>
  <c r="AH430" i="8"/>
  <c r="AB207" i="8"/>
  <c r="AA208" i="8"/>
  <c r="AB208" i="8" s="1"/>
  <c r="AF221" i="8" s="1"/>
  <c r="X386" i="8"/>
  <c r="Z385" i="8"/>
  <c r="AA385" i="8" s="1"/>
  <c r="AB385" i="8" s="1"/>
  <c r="AI384" i="8"/>
  <c r="AE400" i="8" s="1"/>
  <c r="AH385" i="8"/>
  <c r="AI341" i="8"/>
  <c r="AH342" i="8"/>
  <c r="X342" i="8"/>
  <c r="Z341" i="8"/>
  <c r="AA341" i="8" s="1"/>
  <c r="AB341" i="8" s="1"/>
  <c r="AI296" i="8"/>
  <c r="AH297" i="8"/>
  <c r="X299" i="8"/>
  <c r="Z298" i="8"/>
  <c r="AA298" i="8" s="1"/>
  <c r="AB298" i="8" s="1"/>
  <c r="AE312" i="8"/>
  <c r="AE311" i="8"/>
  <c r="AI252" i="8"/>
  <c r="AH253" i="8"/>
  <c r="X255" i="8"/>
  <c r="Z254" i="8"/>
  <c r="AA254" i="8" s="1"/>
  <c r="AB254" i="8" s="1"/>
  <c r="AI165" i="8"/>
  <c r="AH166" i="8"/>
  <c r="X166" i="8"/>
  <c r="Z165" i="8"/>
  <c r="AA165" i="8" s="1"/>
  <c r="AB165" i="8" s="1"/>
  <c r="AI121" i="8"/>
  <c r="AH122" i="8"/>
  <c r="X124" i="8"/>
  <c r="Z123" i="8"/>
  <c r="AA123" i="8" s="1"/>
  <c r="AB123" i="8" s="1"/>
  <c r="AI77" i="8"/>
  <c r="AH78" i="8"/>
  <c r="AI34" i="8"/>
  <c r="AH35" i="8"/>
  <c r="X36" i="8"/>
  <c r="Z35" i="8"/>
  <c r="AA35" i="8" s="1"/>
  <c r="AB35" i="8" s="1"/>
  <c r="AE399" i="8"/>
  <c r="AE265" i="8"/>
  <c r="AE397" i="8"/>
  <c r="AE136" i="8"/>
  <c r="AE135" i="8"/>
  <c r="Z77" i="8"/>
  <c r="AA77" i="8" s="1"/>
  <c r="AB77" i="8" s="1"/>
  <c r="X78" i="8"/>
  <c r="AE441" i="8"/>
  <c r="AE353" i="8"/>
  <c r="AE267" i="8"/>
  <c r="AE268" i="8"/>
  <c r="AH211" i="8"/>
  <c r="AI210" i="8"/>
  <c r="AE221" i="8"/>
  <c r="AE356" i="8"/>
  <c r="AE355" i="8"/>
  <c r="J295" i="9"/>
  <c r="I296" i="9"/>
  <c r="F166" i="9"/>
  <c r="H165" i="9"/>
  <c r="I165" i="9" s="1"/>
  <c r="J165" i="9" s="1"/>
  <c r="Q77" i="9"/>
  <c r="P78" i="9"/>
  <c r="P341" i="9"/>
  <c r="Q340" i="9"/>
  <c r="M356" i="9" s="1"/>
  <c r="M355" i="9"/>
  <c r="Q297" i="9"/>
  <c r="P298" i="9"/>
  <c r="F34" i="9"/>
  <c r="H33" i="9"/>
  <c r="I33" i="9" s="1"/>
  <c r="J33" i="9" s="1"/>
  <c r="M46" i="9" s="1"/>
  <c r="F77" i="9"/>
  <c r="H76" i="9"/>
  <c r="I76" i="9" s="1"/>
  <c r="J76" i="9" s="1"/>
  <c r="F387" i="9"/>
  <c r="H386" i="9"/>
  <c r="I386" i="9" s="1"/>
  <c r="J386" i="9" s="1"/>
  <c r="H428" i="9"/>
  <c r="I428" i="9" s="1"/>
  <c r="J428" i="9" s="1"/>
  <c r="F429" i="9"/>
  <c r="F253" i="9"/>
  <c r="H252" i="9"/>
  <c r="I252" i="9" s="1"/>
  <c r="J252" i="9" s="1"/>
  <c r="H341" i="9"/>
  <c r="I341" i="9" s="1"/>
  <c r="J341" i="9" s="1"/>
  <c r="F342" i="9"/>
  <c r="M443" i="9"/>
  <c r="Q428" i="9"/>
  <c r="M444" i="9" s="1"/>
  <c r="P429" i="9"/>
  <c r="Q121" i="9"/>
  <c r="P122" i="9"/>
  <c r="H299" i="9"/>
  <c r="F300" i="9"/>
  <c r="Q36" i="9"/>
  <c r="P37" i="9"/>
  <c r="Q209" i="9"/>
  <c r="P210" i="9"/>
  <c r="Q252" i="9"/>
  <c r="M268" i="9" s="1"/>
  <c r="M267" i="9"/>
  <c r="P253" i="9"/>
  <c r="H208" i="9"/>
  <c r="I208" i="9" s="1"/>
  <c r="J208" i="9" s="1"/>
  <c r="F209" i="9"/>
  <c r="H121" i="9"/>
  <c r="I121" i="9" s="1"/>
  <c r="J121" i="9" s="1"/>
  <c r="F122" i="9"/>
  <c r="Q165" i="9"/>
  <c r="P166" i="9"/>
  <c r="M399" i="9"/>
  <c r="Q384" i="9"/>
  <c r="M400" i="9" s="1"/>
  <c r="P385" i="9"/>
  <c r="I340" i="8"/>
  <c r="J340" i="8" s="1"/>
  <c r="M353" i="8" s="1"/>
  <c r="Q428" i="8"/>
  <c r="M444" i="8" s="1"/>
  <c r="P429" i="8"/>
  <c r="M443" i="8"/>
  <c r="F429" i="8"/>
  <c r="H428" i="8"/>
  <c r="I428" i="8" s="1"/>
  <c r="J428" i="8" s="1"/>
  <c r="M441" i="8" s="1"/>
  <c r="M89" i="8"/>
  <c r="P386" i="8"/>
  <c r="Q385" i="8"/>
  <c r="F386" i="8"/>
  <c r="H385" i="8"/>
  <c r="I385" i="8" s="1"/>
  <c r="J385" i="8" s="1"/>
  <c r="F343" i="8"/>
  <c r="H342" i="8"/>
  <c r="Q342" i="8"/>
  <c r="P343" i="8"/>
  <c r="Q297" i="8"/>
  <c r="P298" i="8"/>
  <c r="F297" i="8"/>
  <c r="H296" i="8"/>
  <c r="I296" i="8" s="1"/>
  <c r="J296" i="8" s="1"/>
  <c r="M309" i="8" s="1"/>
  <c r="Q252" i="8"/>
  <c r="M268" i="8" s="1"/>
  <c r="P253" i="8"/>
  <c r="M267" i="8"/>
  <c r="M179" i="7"/>
  <c r="P165" i="7"/>
  <c r="Q164" i="7"/>
  <c r="M180" i="7" s="1"/>
  <c r="F429" i="7"/>
  <c r="H428" i="7"/>
  <c r="I428" i="7" s="1"/>
  <c r="J428" i="7" s="1"/>
  <c r="M441" i="7" s="1"/>
  <c r="Q296" i="7"/>
  <c r="M312" i="7" s="1"/>
  <c r="M311" i="7"/>
  <c r="P297" i="7"/>
  <c r="Q428" i="7"/>
  <c r="M444" i="7" s="1"/>
  <c r="M443" i="7"/>
  <c r="P429" i="7"/>
  <c r="F386" i="7"/>
  <c r="H385" i="7"/>
  <c r="I385" i="7" s="1"/>
  <c r="J385" i="7" s="1"/>
  <c r="Q385" i="7"/>
  <c r="P386" i="7"/>
  <c r="Q340" i="7"/>
  <c r="M356" i="7" s="1"/>
  <c r="M355" i="7"/>
  <c r="P341" i="7"/>
  <c r="F342" i="7"/>
  <c r="H341" i="7"/>
  <c r="I341" i="7" s="1"/>
  <c r="J341" i="7" s="1"/>
  <c r="F298" i="7"/>
  <c r="H297" i="7"/>
  <c r="I297" i="7" s="1"/>
  <c r="J297" i="7" s="1"/>
  <c r="Q76" i="7"/>
  <c r="M92" i="7" s="1"/>
  <c r="M91" i="7"/>
  <c r="P77" i="7"/>
  <c r="Q253" i="7"/>
  <c r="P254" i="7"/>
  <c r="H77" i="8"/>
  <c r="I77" i="8" s="1"/>
  <c r="J77" i="8" s="1"/>
  <c r="F78" i="8"/>
  <c r="Q34" i="8"/>
  <c r="P35" i="8"/>
  <c r="F121" i="8"/>
  <c r="H120" i="8"/>
  <c r="I120" i="8" s="1"/>
  <c r="J120" i="8" s="1"/>
  <c r="M133" i="8" s="1"/>
  <c r="Q209" i="8"/>
  <c r="N224" i="8" s="1"/>
  <c r="P210" i="8"/>
  <c r="M91" i="8"/>
  <c r="Q76" i="8"/>
  <c r="M92" i="8" s="1"/>
  <c r="P77" i="8"/>
  <c r="F253" i="8"/>
  <c r="H252" i="8"/>
  <c r="I252" i="8" s="1"/>
  <c r="J252" i="8" s="1"/>
  <c r="M265" i="8" s="1"/>
  <c r="H34" i="8"/>
  <c r="I34" i="8" s="1"/>
  <c r="J34" i="8" s="1"/>
  <c r="F35" i="8"/>
  <c r="H209" i="8"/>
  <c r="I209" i="8" s="1"/>
  <c r="J209" i="8" s="1"/>
  <c r="N221" i="8" s="1"/>
  <c r="F210" i="8"/>
  <c r="M135" i="8"/>
  <c r="Q120" i="8"/>
  <c r="M136" i="8" s="1"/>
  <c r="P121" i="8"/>
  <c r="F78" i="7"/>
  <c r="H77" i="7"/>
  <c r="I77" i="7" s="1"/>
  <c r="J77" i="7" s="1"/>
  <c r="F253" i="7"/>
  <c r="H252" i="7"/>
  <c r="I252" i="7" s="1"/>
  <c r="J252" i="7" s="1"/>
  <c r="M265" i="7" s="1"/>
  <c r="F121" i="7"/>
  <c r="H120" i="7"/>
  <c r="I120" i="7" s="1"/>
  <c r="J120" i="7" s="1"/>
  <c r="M133" i="7" s="1"/>
  <c r="H164" i="7"/>
  <c r="I164" i="7" s="1"/>
  <c r="J164" i="7" s="1"/>
  <c r="M177" i="7" s="1"/>
  <c r="F165" i="7"/>
  <c r="Q122" i="7"/>
  <c r="P123" i="7"/>
  <c r="P210" i="7"/>
  <c r="Q209" i="7"/>
  <c r="F209" i="7"/>
  <c r="H208" i="7"/>
  <c r="I208" i="7" s="1"/>
  <c r="J208" i="7" s="1"/>
  <c r="M221" i="7" s="1"/>
  <c r="AC210" i="7" l="1"/>
  <c r="AD210" i="7" s="1"/>
  <c r="AJ298" i="7"/>
  <c r="AK297" i="7"/>
  <c r="AJ386" i="7"/>
  <c r="AK385" i="7"/>
  <c r="AG5" i="7"/>
  <c r="AJ210" i="7"/>
  <c r="AK209" i="7"/>
  <c r="Z213" i="7"/>
  <c r="AB212" i="7"/>
  <c r="AK429" i="7"/>
  <c r="AJ430" i="7"/>
  <c r="AK254" i="7"/>
  <c r="AJ255" i="7"/>
  <c r="Z122" i="7"/>
  <c r="AB121" i="7"/>
  <c r="AC121" i="7" s="1"/>
  <c r="AD121" i="7" s="1"/>
  <c r="Z166" i="7"/>
  <c r="AB165" i="7"/>
  <c r="AC165" i="7" s="1"/>
  <c r="AD165" i="7" s="1"/>
  <c r="AB298" i="7"/>
  <c r="AC298" i="7" s="1"/>
  <c r="AD298" i="7" s="1"/>
  <c r="Z299" i="7"/>
  <c r="AB34" i="7"/>
  <c r="AC34" i="7" s="1"/>
  <c r="AD34" i="7" s="1"/>
  <c r="Z35" i="7"/>
  <c r="Z431" i="7"/>
  <c r="AB430" i="7"/>
  <c r="AC430" i="7" s="1"/>
  <c r="AD430" i="7" s="1"/>
  <c r="AK79" i="7"/>
  <c r="AJ80" i="7"/>
  <c r="AK165" i="7"/>
  <c r="AJ166" i="7"/>
  <c r="AK34" i="7"/>
  <c r="AJ35" i="7"/>
  <c r="AK341" i="7"/>
  <c r="AJ342" i="7"/>
  <c r="Z256" i="7"/>
  <c r="AB255" i="7"/>
  <c r="AC255" i="7" s="1"/>
  <c r="AD255" i="7" s="1"/>
  <c r="AB386" i="7"/>
  <c r="AC386" i="7" s="1"/>
  <c r="AD386" i="7" s="1"/>
  <c r="Z387" i="7"/>
  <c r="AK121" i="7"/>
  <c r="AJ122" i="7"/>
  <c r="AB342" i="7"/>
  <c r="AC342" i="7" s="1"/>
  <c r="AD342" i="7" s="1"/>
  <c r="Z343" i="7"/>
  <c r="Z80" i="7"/>
  <c r="AB79" i="7"/>
  <c r="AC79" i="7" s="1"/>
  <c r="AD79" i="7" s="1"/>
  <c r="AJ38" i="9"/>
  <c r="AK37" i="9"/>
  <c r="Z38" i="9"/>
  <c r="AB37" i="9"/>
  <c r="AC37" i="9" s="1"/>
  <c r="AD37" i="9" s="1"/>
  <c r="Z78" i="9"/>
  <c r="AB77" i="9"/>
  <c r="AC77" i="9" s="1"/>
  <c r="AD77" i="9" s="1"/>
  <c r="AK212" i="9"/>
  <c r="AJ213" i="9"/>
  <c r="AB121" i="9"/>
  <c r="AC121" i="9" s="1"/>
  <c r="AD121" i="9" s="1"/>
  <c r="Z122" i="9"/>
  <c r="AK297" i="9"/>
  <c r="AJ298" i="9"/>
  <c r="AK429" i="9"/>
  <c r="AJ430" i="9"/>
  <c r="Z210" i="9"/>
  <c r="AB209" i="9"/>
  <c r="AC209" i="9" s="1"/>
  <c r="AD209" i="9" s="1"/>
  <c r="Z387" i="9"/>
  <c r="AB386" i="9"/>
  <c r="AC386" i="9" s="1"/>
  <c r="AD386" i="9" s="1"/>
  <c r="AK341" i="9"/>
  <c r="AJ342" i="9"/>
  <c r="Z256" i="9"/>
  <c r="AB255" i="9"/>
  <c r="AC255" i="9" s="1"/>
  <c r="AD255" i="9" s="1"/>
  <c r="AK79" i="9"/>
  <c r="AJ80" i="9"/>
  <c r="AK255" i="9"/>
  <c r="AJ256" i="9"/>
  <c r="Z299" i="9"/>
  <c r="AB298" i="9"/>
  <c r="AC298" i="9" s="1"/>
  <c r="AD298" i="9" s="1"/>
  <c r="AK121" i="9"/>
  <c r="AJ122" i="9"/>
  <c r="Z343" i="9"/>
  <c r="AB342" i="9"/>
  <c r="AC342" i="9" s="1"/>
  <c r="AD342" i="9" s="1"/>
  <c r="AK167" i="9"/>
  <c r="AJ168" i="9"/>
  <c r="Z167" i="9"/>
  <c r="AB166" i="9"/>
  <c r="AC166" i="9" s="1"/>
  <c r="AD166" i="9" s="1"/>
  <c r="Z431" i="9"/>
  <c r="AB430" i="9"/>
  <c r="AC430" i="9" s="1"/>
  <c r="AD430" i="9" s="1"/>
  <c r="AK385" i="9"/>
  <c r="AJ386" i="9"/>
  <c r="AI430" i="8"/>
  <c r="AH431" i="8"/>
  <c r="X431" i="8"/>
  <c r="Z430" i="8"/>
  <c r="AA430" i="8" s="1"/>
  <c r="AB430" i="8" s="1"/>
  <c r="AI385" i="8"/>
  <c r="AH386" i="8"/>
  <c r="X387" i="8"/>
  <c r="Z386" i="8"/>
  <c r="AA386" i="8" s="1"/>
  <c r="AB386" i="8" s="1"/>
  <c r="X343" i="8"/>
  <c r="Z342" i="8"/>
  <c r="AA342" i="8" s="1"/>
  <c r="AB342" i="8" s="1"/>
  <c r="AI342" i="8"/>
  <c r="AH343" i="8"/>
  <c r="AI297" i="8"/>
  <c r="AH298" i="8"/>
  <c r="X300" i="8"/>
  <c r="Z299" i="8"/>
  <c r="AA299" i="8" s="1"/>
  <c r="AB299" i="8" s="1"/>
  <c r="X256" i="8"/>
  <c r="Z255" i="8"/>
  <c r="AA255" i="8" s="1"/>
  <c r="AB255" i="8" s="1"/>
  <c r="AI253" i="8"/>
  <c r="AH254" i="8"/>
  <c r="AE5" i="8"/>
  <c r="X167" i="8"/>
  <c r="Z166" i="8"/>
  <c r="AA166" i="8" s="1"/>
  <c r="AB166" i="8" s="1"/>
  <c r="AI166" i="8"/>
  <c r="AH167" i="8"/>
  <c r="X125" i="8"/>
  <c r="Z124" i="8"/>
  <c r="AA124" i="8" s="1"/>
  <c r="AB124" i="8" s="1"/>
  <c r="AI122" i="8"/>
  <c r="AH123" i="8"/>
  <c r="AI78" i="8"/>
  <c r="AH79" i="8"/>
  <c r="X37" i="8"/>
  <c r="Z36" i="8"/>
  <c r="AA36" i="8" s="1"/>
  <c r="AB36" i="8" s="1"/>
  <c r="AI35" i="8"/>
  <c r="AH36" i="8"/>
  <c r="X210" i="8"/>
  <c r="X79" i="8"/>
  <c r="Z78" i="8"/>
  <c r="AA78" i="8" s="1"/>
  <c r="AB78" i="8" s="1"/>
  <c r="AI211" i="8"/>
  <c r="AH212" i="8"/>
  <c r="J296" i="9"/>
  <c r="I297" i="9"/>
  <c r="M309" i="9"/>
  <c r="N309" i="9"/>
  <c r="F167" i="9"/>
  <c r="H166" i="9"/>
  <c r="I166" i="9" s="1"/>
  <c r="J166" i="9" s="1"/>
  <c r="Q298" i="9"/>
  <c r="P299" i="9"/>
  <c r="Q341" i="9"/>
  <c r="P342" i="9"/>
  <c r="M5" i="9"/>
  <c r="P79" i="9"/>
  <c r="Q78" i="9"/>
  <c r="H34" i="9"/>
  <c r="I34" i="9" s="1"/>
  <c r="J34" i="9" s="1"/>
  <c r="F35" i="9"/>
  <c r="H77" i="9"/>
  <c r="I77" i="9" s="1"/>
  <c r="J77" i="9" s="1"/>
  <c r="F78" i="9"/>
  <c r="H342" i="9"/>
  <c r="I342" i="9" s="1"/>
  <c r="J342" i="9" s="1"/>
  <c r="F343" i="9"/>
  <c r="F123" i="9"/>
  <c r="H122" i="9"/>
  <c r="I122" i="9" s="1"/>
  <c r="J122" i="9" s="1"/>
  <c r="Q429" i="9"/>
  <c r="P430" i="9"/>
  <c r="Q385" i="9"/>
  <c r="P386" i="9"/>
  <c r="F430" i="9"/>
  <c r="H429" i="9"/>
  <c r="I429" i="9" s="1"/>
  <c r="J429" i="9" s="1"/>
  <c r="P211" i="9"/>
  <c r="Q210" i="9"/>
  <c r="F210" i="9"/>
  <c r="H209" i="9"/>
  <c r="I209" i="9" s="1"/>
  <c r="J209" i="9" s="1"/>
  <c r="H300" i="9"/>
  <c r="F301" i="9"/>
  <c r="Q37" i="9"/>
  <c r="P38" i="9"/>
  <c r="P254" i="9"/>
  <c r="Q253" i="9"/>
  <c r="Q122" i="9"/>
  <c r="P123" i="9"/>
  <c r="Q166" i="9"/>
  <c r="P167" i="9"/>
  <c r="F254" i="9"/>
  <c r="H253" i="9"/>
  <c r="I253" i="9" s="1"/>
  <c r="J253" i="9" s="1"/>
  <c r="F388" i="9"/>
  <c r="H387" i="9"/>
  <c r="I387" i="9" s="1"/>
  <c r="J387" i="9" s="1"/>
  <c r="I341" i="8"/>
  <c r="J341" i="8" s="1"/>
  <c r="Q429" i="8"/>
  <c r="P430" i="8"/>
  <c r="F430" i="8"/>
  <c r="H429" i="8"/>
  <c r="I429" i="8" s="1"/>
  <c r="J429" i="8" s="1"/>
  <c r="F387" i="8"/>
  <c r="H386" i="8"/>
  <c r="I386" i="8" s="1"/>
  <c r="J386" i="8" s="1"/>
  <c r="P387" i="8"/>
  <c r="Q386" i="8"/>
  <c r="Q343" i="8"/>
  <c r="P344" i="8"/>
  <c r="F344" i="8"/>
  <c r="H343" i="8"/>
  <c r="F298" i="8"/>
  <c r="H297" i="8"/>
  <c r="I297" i="8" s="1"/>
  <c r="J297" i="8" s="1"/>
  <c r="Q298" i="8"/>
  <c r="P299" i="8"/>
  <c r="Q253" i="8"/>
  <c r="P254" i="8"/>
  <c r="F430" i="7"/>
  <c r="H429" i="7"/>
  <c r="I429" i="7" s="1"/>
  <c r="J429" i="7" s="1"/>
  <c r="P166" i="7"/>
  <c r="Q165" i="7"/>
  <c r="P298" i="7"/>
  <c r="Q297" i="7"/>
  <c r="P430" i="7"/>
  <c r="Q429" i="7"/>
  <c r="Q386" i="7"/>
  <c r="P387" i="7"/>
  <c r="F387" i="7"/>
  <c r="H386" i="7"/>
  <c r="I386" i="7" s="1"/>
  <c r="J386" i="7" s="1"/>
  <c r="Q341" i="7"/>
  <c r="P342" i="7"/>
  <c r="F343" i="7"/>
  <c r="H342" i="7"/>
  <c r="I342" i="7" s="1"/>
  <c r="J342" i="7" s="1"/>
  <c r="F299" i="7"/>
  <c r="H298" i="7"/>
  <c r="I298" i="7" s="1"/>
  <c r="J298" i="7" s="1"/>
  <c r="Q254" i="7"/>
  <c r="P255" i="7"/>
  <c r="Q77" i="7"/>
  <c r="P78" i="7"/>
  <c r="Q35" i="8"/>
  <c r="P36" i="8"/>
  <c r="F36" i="8"/>
  <c r="H35" i="8"/>
  <c r="I35" i="8" s="1"/>
  <c r="J35" i="8" s="1"/>
  <c r="H210" i="8"/>
  <c r="F211" i="8"/>
  <c r="Q77" i="8"/>
  <c r="P78" i="8"/>
  <c r="P211" i="8"/>
  <c r="Q210" i="8"/>
  <c r="H78" i="8"/>
  <c r="I78" i="8" s="1"/>
  <c r="J78" i="8" s="1"/>
  <c r="F79" i="8"/>
  <c r="Q121" i="8"/>
  <c r="P122" i="8"/>
  <c r="F254" i="8"/>
  <c r="H253" i="8"/>
  <c r="I253" i="8" s="1"/>
  <c r="J253" i="8" s="1"/>
  <c r="F122" i="8"/>
  <c r="H121" i="8"/>
  <c r="I121" i="8" s="1"/>
  <c r="J121" i="8" s="1"/>
  <c r="H209" i="7"/>
  <c r="I209" i="7" s="1"/>
  <c r="J209" i="7" s="1"/>
  <c r="F210" i="7"/>
  <c r="Q210" i="7"/>
  <c r="P211" i="7"/>
  <c r="F254" i="7"/>
  <c r="H253" i="7"/>
  <c r="I253" i="7" s="1"/>
  <c r="J253" i="7" s="1"/>
  <c r="H165" i="7"/>
  <c r="I165" i="7" s="1"/>
  <c r="J165" i="7" s="1"/>
  <c r="F166" i="7"/>
  <c r="F122" i="7"/>
  <c r="H121" i="7"/>
  <c r="I121" i="7" s="1"/>
  <c r="J121" i="7" s="1"/>
  <c r="Q123" i="7"/>
  <c r="P124" i="7"/>
  <c r="H78" i="7"/>
  <c r="I78" i="7" s="1"/>
  <c r="J78" i="7" s="1"/>
  <c r="F79" i="7"/>
  <c r="AC211" i="7" l="1"/>
  <c r="AD211" i="7" s="1"/>
  <c r="AK298" i="7"/>
  <c r="AJ299" i="7"/>
  <c r="AK210" i="7"/>
  <c r="AJ211" i="7"/>
  <c r="AK386" i="7"/>
  <c r="AJ387" i="7"/>
  <c r="AB343" i="7"/>
  <c r="AC343" i="7" s="1"/>
  <c r="AD343" i="7" s="1"/>
  <c r="Z344" i="7"/>
  <c r="AK342" i="7"/>
  <c r="AJ343" i="7"/>
  <c r="AK430" i="7"/>
  <c r="AJ431" i="7"/>
  <c r="AJ81" i="7"/>
  <c r="AK80" i="7"/>
  <c r="AB256" i="7"/>
  <c r="AC256" i="7" s="1"/>
  <c r="AD256" i="7" s="1"/>
  <c r="Z257" i="7"/>
  <c r="Z388" i="7"/>
  <c r="AB387" i="7"/>
  <c r="AC387" i="7" s="1"/>
  <c r="AD387" i="7" s="1"/>
  <c r="AK166" i="7"/>
  <c r="AJ167" i="7"/>
  <c r="Z300" i="7"/>
  <c r="AB299" i="7"/>
  <c r="AC299" i="7" s="1"/>
  <c r="AD299" i="7" s="1"/>
  <c r="AJ256" i="7"/>
  <c r="AK255" i="7"/>
  <c r="AB80" i="7"/>
  <c r="AC80" i="7" s="1"/>
  <c r="AD80" i="7" s="1"/>
  <c r="Z81" i="7"/>
  <c r="Z432" i="7"/>
  <c r="AB431" i="7"/>
  <c r="AC431" i="7" s="1"/>
  <c r="AD431" i="7" s="1"/>
  <c r="AK122" i="7"/>
  <c r="AJ123" i="7"/>
  <c r="AK35" i="7"/>
  <c r="AJ36" i="7"/>
  <c r="AB35" i="7"/>
  <c r="AC35" i="7" s="1"/>
  <c r="AD35" i="7" s="1"/>
  <c r="Z36" i="7"/>
  <c r="Z167" i="7"/>
  <c r="AB166" i="7"/>
  <c r="AC166" i="7" s="1"/>
  <c r="AD166" i="7" s="1"/>
  <c r="Z123" i="7"/>
  <c r="AB122" i="7"/>
  <c r="AC122" i="7" s="1"/>
  <c r="AD122" i="7" s="1"/>
  <c r="Z214" i="7"/>
  <c r="AB213" i="7"/>
  <c r="Z39" i="9"/>
  <c r="AB38" i="9"/>
  <c r="AC38" i="9" s="1"/>
  <c r="AD38" i="9" s="1"/>
  <c r="AK38" i="9"/>
  <c r="AJ39" i="9"/>
  <c r="AK213" i="9"/>
  <c r="AJ214" i="9"/>
  <c r="AB210" i="9"/>
  <c r="AC210" i="9" s="1"/>
  <c r="AD210" i="9" s="1"/>
  <c r="Z211" i="9"/>
  <c r="AK386" i="9"/>
  <c r="AJ387" i="9"/>
  <c r="Z344" i="9"/>
  <c r="AB343" i="9"/>
  <c r="AC343" i="9" s="1"/>
  <c r="AD343" i="9" s="1"/>
  <c r="AK342" i="9"/>
  <c r="AJ343" i="9"/>
  <c r="AK298" i="9"/>
  <c r="AJ299" i="9"/>
  <c r="Z300" i="9"/>
  <c r="AB299" i="9"/>
  <c r="AC299" i="9" s="1"/>
  <c r="AD299" i="9" s="1"/>
  <c r="AK256" i="9"/>
  <c r="AJ257" i="9"/>
  <c r="Z123" i="9"/>
  <c r="AB122" i="9"/>
  <c r="AC122" i="9" s="1"/>
  <c r="AD122" i="9" s="1"/>
  <c r="AB431" i="9"/>
  <c r="AC431" i="9" s="1"/>
  <c r="AD431" i="9" s="1"/>
  <c r="Z432" i="9"/>
  <c r="Z388" i="9"/>
  <c r="AB387" i="9"/>
  <c r="AC387" i="9" s="1"/>
  <c r="AD387" i="9" s="1"/>
  <c r="AK80" i="9"/>
  <c r="AJ81" i="9"/>
  <c r="Z168" i="9"/>
  <c r="AB167" i="9"/>
  <c r="AC167" i="9" s="1"/>
  <c r="AD167" i="9" s="1"/>
  <c r="AK168" i="9"/>
  <c r="AJ169" i="9"/>
  <c r="AK122" i="9"/>
  <c r="AJ123" i="9"/>
  <c r="AK430" i="9"/>
  <c r="AJ431" i="9"/>
  <c r="AB256" i="9"/>
  <c r="AC256" i="9" s="1"/>
  <c r="AD256" i="9" s="1"/>
  <c r="Z257" i="9"/>
  <c r="Z79" i="9"/>
  <c r="AB78" i="9"/>
  <c r="AC78" i="9" s="1"/>
  <c r="AD78" i="9" s="1"/>
  <c r="X432" i="8"/>
  <c r="Z431" i="8"/>
  <c r="AA431" i="8" s="1"/>
  <c r="AB431" i="8" s="1"/>
  <c r="AH432" i="8"/>
  <c r="AI431" i="8"/>
  <c r="X388" i="8"/>
  <c r="Z387" i="8"/>
  <c r="AA387" i="8" s="1"/>
  <c r="AB387" i="8" s="1"/>
  <c r="AI386" i="8"/>
  <c r="AH387" i="8"/>
  <c r="AI343" i="8"/>
  <c r="AH344" i="8"/>
  <c r="X344" i="8"/>
  <c r="Z343" i="8"/>
  <c r="AA343" i="8" s="1"/>
  <c r="AB343" i="8" s="1"/>
  <c r="X301" i="8"/>
  <c r="Z300" i="8"/>
  <c r="AA300" i="8" s="1"/>
  <c r="AB300" i="8" s="1"/>
  <c r="AH299" i="8"/>
  <c r="AI298" i="8"/>
  <c r="AI254" i="8"/>
  <c r="AH255" i="8"/>
  <c r="X257" i="8"/>
  <c r="Z256" i="8"/>
  <c r="AA256" i="8" s="1"/>
  <c r="AB256" i="8" s="1"/>
  <c r="AI167" i="8"/>
  <c r="AH168" i="8"/>
  <c r="X168" i="8"/>
  <c r="Z167" i="8"/>
  <c r="AA167" i="8" s="1"/>
  <c r="AB167" i="8" s="1"/>
  <c r="AI123" i="8"/>
  <c r="AH124" i="8"/>
  <c r="X126" i="8"/>
  <c r="Z125" i="8"/>
  <c r="AA125" i="8" s="1"/>
  <c r="AB125" i="8" s="1"/>
  <c r="AH80" i="8"/>
  <c r="AI79" i="8"/>
  <c r="AI36" i="8"/>
  <c r="AH37" i="8"/>
  <c r="X38" i="8"/>
  <c r="Z37" i="8"/>
  <c r="AA37" i="8" s="1"/>
  <c r="AB37" i="8" s="1"/>
  <c r="AI212" i="8"/>
  <c r="AH213" i="8"/>
  <c r="Z79" i="8"/>
  <c r="AA79" i="8" s="1"/>
  <c r="AB79" i="8" s="1"/>
  <c r="X80" i="8"/>
  <c r="X211" i="8"/>
  <c r="Z210" i="8"/>
  <c r="AA210" i="8" s="1"/>
  <c r="AB210" i="8" s="1"/>
  <c r="J297" i="9"/>
  <c r="I298" i="9"/>
  <c r="H167" i="9"/>
  <c r="I167" i="9" s="1"/>
  <c r="J167" i="9" s="1"/>
  <c r="F168" i="9"/>
  <c r="Q79" i="9"/>
  <c r="P80" i="9"/>
  <c r="Q342" i="9"/>
  <c r="P343" i="9"/>
  <c r="P300" i="9"/>
  <c r="Q299" i="9"/>
  <c r="F36" i="9"/>
  <c r="H35" i="9"/>
  <c r="I35" i="9" s="1"/>
  <c r="J35" i="9" s="1"/>
  <c r="H78" i="9"/>
  <c r="I78" i="9" s="1"/>
  <c r="J78" i="9" s="1"/>
  <c r="F79" i="9"/>
  <c r="Q123" i="9"/>
  <c r="P124" i="9"/>
  <c r="Q430" i="9"/>
  <c r="P431" i="9"/>
  <c r="H388" i="9"/>
  <c r="I388" i="9" s="1"/>
  <c r="J388" i="9" s="1"/>
  <c r="F389" i="9"/>
  <c r="H254" i="9"/>
  <c r="I254" i="9" s="1"/>
  <c r="J254" i="9" s="1"/>
  <c r="F255" i="9"/>
  <c r="Q254" i="9"/>
  <c r="P255" i="9"/>
  <c r="H123" i="9"/>
  <c r="I123" i="9" s="1"/>
  <c r="J123" i="9" s="1"/>
  <c r="F124" i="9"/>
  <c r="Q38" i="9"/>
  <c r="P39" i="9"/>
  <c r="F211" i="9"/>
  <c r="H210" i="9"/>
  <c r="I210" i="9" s="1"/>
  <c r="J210" i="9" s="1"/>
  <c r="H430" i="9"/>
  <c r="I430" i="9" s="1"/>
  <c r="J430" i="9" s="1"/>
  <c r="F431" i="9"/>
  <c r="P168" i="9"/>
  <c r="Q167" i="9"/>
  <c r="F302" i="9"/>
  <c r="H301" i="9"/>
  <c r="Q386" i="9"/>
  <c r="P387" i="9"/>
  <c r="H343" i="9"/>
  <c r="I343" i="9" s="1"/>
  <c r="J343" i="9" s="1"/>
  <c r="F344" i="9"/>
  <c r="Q211" i="9"/>
  <c r="P212" i="9"/>
  <c r="I342" i="8"/>
  <c r="J342" i="8" s="1"/>
  <c r="F431" i="8"/>
  <c r="H430" i="8"/>
  <c r="I430" i="8" s="1"/>
  <c r="J430" i="8" s="1"/>
  <c r="Q430" i="8"/>
  <c r="P431" i="8"/>
  <c r="Q387" i="8"/>
  <c r="P388" i="8"/>
  <c r="F388" i="8"/>
  <c r="H387" i="8"/>
  <c r="I387" i="8" s="1"/>
  <c r="J387" i="8" s="1"/>
  <c r="F345" i="8"/>
  <c r="H344" i="8"/>
  <c r="Q344" i="8"/>
  <c r="P345" i="8"/>
  <c r="I210" i="8"/>
  <c r="Q299" i="8"/>
  <c r="P300" i="8"/>
  <c r="F299" i="8"/>
  <c r="H298" i="8"/>
  <c r="I298" i="8" s="1"/>
  <c r="J298" i="8" s="1"/>
  <c r="P255" i="8"/>
  <c r="Q254" i="8"/>
  <c r="P299" i="7"/>
  <c r="Q298" i="7"/>
  <c r="Q166" i="7"/>
  <c r="P167" i="7"/>
  <c r="F431" i="7"/>
  <c r="H430" i="7"/>
  <c r="I430" i="7" s="1"/>
  <c r="J430" i="7" s="1"/>
  <c r="P431" i="7"/>
  <c r="Q430" i="7"/>
  <c r="F388" i="7"/>
  <c r="H387" i="7"/>
  <c r="I387" i="7" s="1"/>
  <c r="J387" i="7" s="1"/>
  <c r="Q387" i="7"/>
  <c r="P388" i="7"/>
  <c r="F344" i="7"/>
  <c r="H343" i="7"/>
  <c r="I343" i="7" s="1"/>
  <c r="J343" i="7" s="1"/>
  <c r="P343" i="7"/>
  <c r="Q342" i="7"/>
  <c r="F300" i="7"/>
  <c r="H299" i="7"/>
  <c r="I299" i="7" s="1"/>
  <c r="J299" i="7" s="1"/>
  <c r="Q78" i="7"/>
  <c r="P79" i="7"/>
  <c r="P256" i="7"/>
  <c r="Q255" i="7"/>
  <c r="H79" i="8"/>
  <c r="I79" i="8" s="1"/>
  <c r="J79" i="8" s="1"/>
  <c r="F80" i="8"/>
  <c r="H122" i="8"/>
  <c r="I122" i="8" s="1"/>
  <c r="J122" i="8" s="1"/>
  <c r="F123" i="8"/>
  <c r="Q78" i="8"/>
  <c r="P79" i="8"/>
  <c r="F212" i="8"/>
  <c r="H211" i="8"/>
  <c r="Q211" i="8"/>
  <c r="P212" i="8"/>
  <c r="F255" i="8"/>
  <c r="H254" i="8"/>
  <c r="I254" i="8" s="1"/>
  <c r="J254" i="8" s="1"/>
  <c r="F37" i="8"/>
  <c r="H36" i="8"/>
  <c r="I36" i="8" s="1"/>
  <c r="J36" i="8" s="1"/>
  <c r="Q122" i="8"/>
  <c r="P123" i="8"/>
  <c r="Q36" i="8"/>
  <c r="P37" i="8"/>
  <c r="F80" i="7"/>
  <c r="H79" i="7"/>
  <c r="I79" i="7" s="1"/>
  <c r="J79" i="7" s="1"/>
  <c r="Q211" i="7"/>
  <c r="P212" i="7"/>
  <c r="Q124" i="7"/>
  <c r="P125" i="7"/>
  <c r="H210" i="7"/>
  <c r="I210" i="7" s="1"/>
  <c r="J210" i="7" s="1"/>
  <c r="F211" i="7"/>
  <c r="H122" i="7"/>
  <c r="I122" i="7" s="1"/>
  <c r="J122" i="7" s="1"/>
  <c r="F123" i="7"/>
  <c r="F167" i="7"/>
  <c r="H166" i="7"/>
  <c r="I166" i="7" s="1"/>
  <c r="J166" i="7" s="1"/>
  <c r="F255" i="7"/>
  <c r="H254" i="7"/>
  <c r="I254" i="7" s="1"/>
  <c r="J254" i="7" s="1"/>
  <c r="AC212" i="7" l="1"/>
  <c r="AD212" i="7" s="1"/>
  <c r="AJ300" i="7"/>
  <c r="AK299" i="7"/>
  <c r="AK211" i="7"/>
  <c r="AJ212" i="7"/>
  <c r="AK387" i="7"/>
  <c r="AJ388" i="7"/>
  <c r="AB388" i="7"/>
  <c r="AC388" i="7" s="1"/>
  <c r="AD388" i="7" s="1"/>
  <c r="Z389" i="7"/>
  <c r="AB123" i="7"/>
  <c r="AC123" i="7" s="1"/>
  <c r="AD123" i="7" s="1"/>
  <c r="Z124" i="7"/>
  <c r="Z37" i="7"/>
  <c r="AB36" i="7"/>
  <c r="AC36" i="7" s="1"/>
  <c r="AD36" i="7" s="1"/>
  <c r="Z215" i="7"/>
  <c r="AB214" i="7"/>
  <c r="AK36" i="7"/>
  <c r="AJ37" i="7"/>
  <c r="AJ344" i="7"/>
  <c r="AK343" i="7"/>
  <c r="AK256" i="7"/>
  <c r="AJ257" i="7"/>
  <c r="Z345" i="7"/>
  <c r="AB344" i="7"/>
  <c r="AC344" i="7" s="1"/>
  <c r="AD344" i="7" s="1"/>
  <c r="AK167" i="7"/>
  <c r="AJ168" i="7"/>
  <c r="AK431" i="7"/>
  <c r="AJ432" i="7"/>
  <c r="Z82" i="7"/>
  <c r="AB81" i="7"/>
  <c r="AC81" i="7" s="1"/>
  <c r="AD81" i="7" s="1"/>
  <c r="Z258" i="7"/>
  <c r="AB257" i="7"/>
  <c r="AC257" i="7" s="1"/>
  <c r="AD257" i="7" s="1"/>
  <c r="AJ124" i="7"/>
  <c r="AK123" i="7"/>
  <c r="Z301" i="7"/>
  <c r="AB300" i="7"/>
  <c r="AC300" i="7" s="1"/>
  <c r="AD300" i="7" s="1"/>
  <c r="AJ82" i="7"/>
  <c r="AK81" i="7"/>
  <c r="Z168" i="7"/>
  <c r="AB167" i="7"/>
  <c r="AC167" i="7" s="1"/>
  <c r="AD167" i="7" s="1"/>
  <c r="Z433" i="7"/>
  <c r="AB432" i="7"/>
  <c r="AC432" i="7" s="1"/>
  <c r="AD432" i="7" s="1"/>
  <c r="AJ40" i="9"/>
  <c r="AK39" i="9"/>
  <c r="Z40" i="9"/>
  <c r="AB39" i="9"/>
  <c r="AC39" i="9" s="1"/>
  <c r="AD39" i="9" s="1"/>
  <c r="AB79" i="9"/>
  <c r="AC79" i="9" s="1"/>
  <c r="AD79" i="9" s="1"/>
  <c r="Z80" i="9"/>
  <c r="Z258" i="9"/>
  <c r="AB257" i="9"/>
  <c r="AC257" i="9" s="1"/>
  <c r="AD257" i="9" s="1"/>
  <c r="AK299" i="9"/>
  <c r="AJ300" i="9"/>
  <c r="AB168" i="9"/>
  <c r="AC168" i="9" s="1"/>
  <c r="AD168" i="9" s="1"/>
  <c r="Z169" i="9"/>
  <c r="AB123" i="9"/>
  <c r="AC123" i="9" s="1"/>
  <c r="AD123" i="9" s="1"/>
  <c r="Z124" i="9"/>
  <c r="AK431" i="9"/>
  <c r="AJ432" i="9"/>
  <c r="AK81" i="9"/>
  <c r="AJ82" i="9"/>
  <c r="AK257" i="9"/>
  <c r="AJ258" i="9"/>
  <c r="AK343" i="9"/>
  <c r="AJ344" i="9"/>
  <c r="AK123" i="9"/>
  <c r="AJ124" i="9"/>
  <c r="AK214" i="9"/>
  <c r="AJ215" i="9"/>
  <c r="Z389" i="9"/>
  <c r="AB388" i="9"/>
  <c r="AC388" i="9" s="1"/>
  <c r="AD388" i="9" s="1"/>
  <c r="AB344" i="9"/>
  <c r="AC344" i="9" s="1"/>
  <c r="AD344" i="9" s="1"/>
  <c r="Z345" i="9"/>
  <c r="AJ170" i="9"/>
  <c r="AK169" i="9"/>
  <c r="Z433" i="9"/>
  <c r="AB432" i="9"/>
  <c r="AC432" i="9" s="1"/>
  <c r="AD432" i="9" s="1"/>
  <c r="AK387" i="9"/>
  <c r="AJ388" i="9"/>
  <c r="Z301" i="9"/>
  <c r="AB300" i="9"/>
  <c r="AC300" i="9" s="1"/>
  <c r="AD300" i="9" s="1"/>
  <c r="Z212" i="9"/>
  <c r="AB211" i="9"/>
  <c r="AC211" i="9" s="1"/>
  <c r="AD211" i="9" s="1"/>
  <c r="AI432" i="8"/>
  <c r="AH433" i="8"/>
  <c r="X433" i="8"/>
  <c r="Z432" i="8"/>
  <c r="AA432" i="8" s="1"/>
  <c r="AB432" i="8" s="1"/>
  <c r="AH388" i="8"/>
  <c r="AI387" i="8"/>
  <c r="X389" i="8"/>
  <c r="Z388" i="8"/>
  <c r="AA388" i="8" s="1"/>
  <c r="AB388" i="8" s="1"/>
  <c r="X345" i="8"/>
  <c r="Z344" i="8"/>
  <c r="AA344" i="8" s="1"/>
  <c r="AB344" i="8" s="1"/>
  <c r="AI344" i="8"/>
  <c r="AH345" i="8"/>
  <c r="AI299" i="8"/>
  <c r="AH300" i="8"/>
  <c r="X302" i="8"/>
  <c r="Z301" i="8"/>
  <c r="AA301" i="8" s="1"/>
  <c r="AB301" i="8" s="1"/>
  <c r="AI255" i="8"/>
  <c r="AH256" i="8"/>
  <c r="X258" i="8"/>
  <c r="Z257" i="8"/>
  <c r="AA257" i="8" s="1"/>
  <c r="AB257" i="8" s="1"/>
  <c r="X169" i="8"/>
  <c r="Z168" i="8"/>
  <c r="AA168" i="8" s="1"/>
  <c r="AB168" i="8" s="1"/>
  <c r="AI168" i="8"/>
  <c r="AH169" i="8"/>
  <c r="X127" i="8"/>
  <c r="Z126" i="8"/>
  <c r="AA126" i="8" s="1"/>
  <c r="AB126" i="8" s="1"/>
  <c r="AI124" i="8"/>
  <c r="AH125" i="8"/>
  <c r="AI80" i="8"/>
  <c r="AH81" i="8"/>
  <c r="X39" i="8"/>
  <c r="Z38" i="8"/>
  <c r="AA38" i="8" s="1"/>
  <c r="AB38" i="8" s="1"/>
  <c r="AI37" i="8"/>
  <c r="AH38" i="8"/>
  <c r="X212" i="8"/>
  <c r="Z211" i="8"/>
  <c r="AA211" i="8" s="1"/>
  <c r="AB211" i="8" s="1"/>
  <c r="AI213" i="8"/>
  <c r="AH214" i="8"/>
  <c r="Z80" i="8"/>
  <c r="AA80" i="8" s="1"/>
  <c r="AB80" i="8" s="1"/>
  <c r="X81" i="8"/>
  <c r="J298" i="9"/>
  <c r="I299" i="9"/>
  <c r="F169" i="9"/>
  <c r="H168" i="9"/>
  <c r="I168" i="9" s="1"/>
  <c r="J168" i="9" s="1"/>
  <c r="P301" i="9"/>
  <c r="Q300" i="9"/>
  <c r="Q343" i="9"/>
  <c r="P344" i="9"/>
  <c r="Q80" i="9"/>
  <c r="P81" i="9"/>
  <c r="H36" i="9"/>
  <c r="I36" i="9" s="1"/>
  <c r="J36" i="9" s="1"/>
  <c r="F37" i="9"/>
  <c r="H79" i="9"/>
  <c r="I79" i="9" s="1"/>
  <c r="J79" i="9" s="1"/>
  <c r="F80" i="9"/>
  <c r="F303" i="9"/>
  <c r="H302" i="9"/>
  <c r="Q212" i="9"/>
  <c r="P213" i="9"/>
  <c r="Q39" i="9"/>
  <c r="P40" i="9"/>
  <c r="Q431" i="9"/>
  <c r="P432" i="9"/>
  <c r="P169" i="9"/>
  <c r="Q168" i="9"/>
  <c r="F432" i="9"/>
  <c r="H431" i="9"/>
  <c r="I431" i="9" s="1"/>
  <c r="J431" i="9" s="1"/>
  <c r="H255" i="9"/>
  <c r="I255" i="9" s="1"/>
  <c r="J255" i="9" s="1"/>
  <c r="F256" i="9"/>
  <c r="Q387" i="9"/>
  <c r="P388" i="9"/>
  <c r="F125" i="9"/>
  <c r="H124" i="9"/>
  <c r="I124" i="9" s="1"/>
  <c r="J124" i="9" s="1"/>
  <c r="F212" i="9"/>
  <c r="H211" i="9"/>
  <c r="I211" i="9" s="1"/>
  <c r="J211" i="9" s="1"/>
  <c r="P256" i="9"/>
  <c r="Q255" i="9"/>
  <c r="F345" i="9"/>
  <c r="H344" i="9"/>
  <c r="I344" i="9" s="1"/>
  <c r="J344" i="9" s="1"/>
  <c r="F390" i="9"/>
  <c r="H389" i="9"/>
  <c r="I389" i="9" s="1"/>
  <c r="J389" i="9" s="1"/>
  <c r="Q124" i="9"/>
  <c r="P125" i="9"/>
  <c r="I343" i="8"/>
  <c r="J343" i="8" s="1"/>
  <c r="Q431" i="8"/>
  <c r="P432" i="8"/>
  <c r="F432" i="8"/>
  <c r="H431" i="8"/>
  <c r="I431" i="8" s="1"/>
  <c r="J431" i="8" s="1"/>
  <c r="F389" i="8"/>
  <c r="H388" i="8"/>
  <c r="I388" i="8" s="1"/>
  <c r="J388" i="8" s="1"/>
  <c r="Q388" i="8"/>
  <c r="P389" i="8"/>
  <c r="P346" i="8"/>
  <c r="Q345" i="8"/>
  <c r="F346" i="8"/>
  <c r="H345" i="8"/>
  <c r="I211" i="8"/>
  <c r="J210" i="8"/>
  <c r="F300" i="8"/>
  <c r="H299" i="8"/>
  <c r="I299" i="8" s="1"/>
  <c r="J299" i="8" s="1"/>
  <c r="Q300" i="8"/>
  <c r="P301" i="8"/>
  <c r="Q255" i="8"/>
  <c r="P256" i="8"/>
  <c r="F432" i="7"/>
  <c r="H431" i="7"/>
  <c r="I431" i="7" s="1"/>
  <c r="J431" i="7" s="1"/>
  <c r="Q167" i="7"/>
  <c r="P168" i="7"/>
  <c r="Q299" i="7"/>
  <c r="P300" i="7"/>
  <c r="Q431" i="7"/>
  <c r="P432" i="7"/>
  <c r="Q388" i="7"/>
  <c r="P389" i="7"/>
  <c r="F389" i="7"/>
  <c r="H388" i="7"/>
  <c r="I388" i="7" s="1"/>
  <c r="J388" i="7" s="1"/>
  <c r="Q343" i="7"/>
  <c r="P344" i="7"/>
  <c r="F345" i="7"/>
  <c r="H344" i="7"/>
  <c r="I344" i="7" s="1"/>
  <c r="J344" i="7" s="1"/>
  <c r="F301" i="7"/>
  <c r="H300" i="7"/>
  <c r="I300" i="7" s="1"/>
  <c r="J300" i="7" s="1"/>
  <c r="Q256" i="7"/>
  <c r="P257" i="7"/>
  <c r="Q79" i="7"/>
  <c r="P80" i="7"/>
  <c r="Q123" i="8"/>
  <c r="P124" i="8"/>
  <c r="Q37" i="8"/>
  <c r="P38" i="8"/>
  <c r="Q212" i="8"/>
  <c r="P213" i="8"/>
  <c r="H123" i="8"/>
  <c r="I123" i="8" s="1"/>
  <c r="J123" i="8" s="1"/>
  <c r="F124" i="8"/>
  <c r="H212" i="8"/>
  <c r="F213" i="8"/>
  <c r="F81" i="8"/>
  <c r="H81" i="8" s="1"/>
  <c r="H80" i="8"/>
  <c r="I80" i="8" s="1"/>
  <c r="J80" i="8" s="1"/>
  <c r="Q79" i="8"/>
  <c r="P80" i="8"/>
  <c r="F38" i="8"/>
  <c r="H37" i="8"/>
  <c r="I37" i="8" s="1"/>
  <c r="J37" i="8" s="1"/>
  <c r="F256" i="8"/>
  <c r="H255" i="8"/>
  <c r="I255" i="8" s="1"/>
  <c r="J255" i="8" s="1"/>
  <c r="Q125" i="7"/>
  <c r="P126" i="7"/>
  <c r="H80" i="7"/>
  <c r="I80" i="7" s="1"/>
  <c r="J80" i="7" s="1"/>
  <c r="F81" i="7"/>
  <c r="F256" i="7"/>
  <c r="H255" i="7"/>
  <c r="I255" i="7" s="1"/>
  <c r="J255" i="7" s="1"/>
  <c r="Q212" i="7"/>
  <c r="P213" i="7"/>
  <c r="F168" i="7"/>
  <c r="H167" i="7"/>
  <c r="I167" i="7" s="1"/>
  <c r="J167" i="7" s="1"/>
  <c r="F124" i="7"/>
  <c r="H123" i="7"/>
  <c r="I123" i="7" s="1"/>
  <c r="J123" i="7" s="1"/>
  <c r="F212" i="7"/>
  <c r="H211" i="7"/>
  <c r="I211" i="7" s="1"/>
  <c r="J211" i="7" s="1"/>
  <c r="AC213" i="7" l="1"/>
  <c r="AD213" i="7" s="1"/>
  <c r="AJ301" i="7"/>
  <c r="AK300" i="7"/>
  <c r="AJ389" i="7"/>
  <c r="AK388" i="7"/>
  <c r="AJ213" i="7"/>
  <c r="AK212" i="7"/>
  <c r="AK432" i="7"/>
  <c r="AJ433" i="7"/>
  <c r="Z434" i="7"/>
  <c r="AB433" i="7"/>
  <c r="AC433" i="7" s="1"/>
  <c r="AD433" i="7" s="1"/>
  <c r="Z38" i="7"/>
  <c r="AB37" i="7"/>
  <c r="AC37" i="7" s="1"/>
  <c r="AD37" i="7" s="1"/>
  <c r="AK37" i="7"/>
  <c r="AJ38" i="7"/>
  <c r="AB389" i="7"/>
  <c r="AC389" i="7" s="1"/>
  <c r="AD389" i="7" s="1"/>
  <c r="Z390" i="7"/>
  <c r="AK257" i="7"/>
  <c r="AJ258" i="7"/>
  <c r="AJ125" i="7"/>
  <c r="AK124" i="7"/>
  <c r="Z169" i="7"/>
  <c r="AB168" i="7"/>
  <c r="AC168" i="7" s="1"/>
  <c r="AD168" i="7" s="1"/>
  <c r="AK344" i="7"/>
  <c r="AJ345" i="7"/>
  <c r="AK168" i="7"/>
  <c r="AJ169" i="7"/>
  <c r="Z125" i="7"/>
  <c r="AB124" i="7"/>
  <c r="AC124" i="7" s="1"/>
  <c r="AD124" i="7" s="1"/>
  <c r="AK82" i="7"/>
  <c r="AJ83" i="7"/>
  <c r="Z259" i="7"/>
  <c r="AB258" i="7"/>
  <c r="AC258" i="7" s="1"/>
  <c r="AD258" i="7" s="1"/>
  <c r="Z302" i="7"/>
  <c r="AB301" i="7"/>
  <c r="AC301" i="7" s="1"/>
  <c r="AD301" i="7" s="1"/>
  <c r="Z83" i="7"/>
  <c r="AB82" i="7"/>
  <c r="AC82" i="7" s="1"/>
  <c r="AD82" i="7" s="1"/>
  <c r="Z346" i="7"/>
  <c r="AB345" i="7"/>
  <c r="AC345" i="7" s="1"/>
  <c r="AD345" i="7" s="1"/>
  <c r="Z216" i="7"/>
  <c r="AB215" i="7"/>
  <c r="Z41" i="9"/>
  <c r="AB40" i="9"/>
  <c r="AC40" i="9" s="1"/>
  <c r="AD40" i="9" s="1"/>
  <c r="AK40" i="9"/>
  <c r="AJ41" i="9"/>
  <c r="Z213" i="9"/>
  <c r="AB212" i="9"/>
  <c r="AC212" i="9" s="1"/>
  <c r="AD212" i="9" s="1"/>
  <c r="Z302" i="9"/>
  <c r="AB301" i="9"/>
  <c r="AC301" i="9" s="1"/>
  <c r="AD301" i="9" s="1"/>
  <c r="AB169" i="9"/>
  <c r="AC169" i="9" s="1"/>
  <c r="AD169" i="9" s="1"/>
  <c r="Z170" i="9"/>
  <c r="AK170" i="9"/>
  <c r="AJ171" i="9"/>
  <c r="AK124" i="9"/>
  <c r="AJ125" i="9"/>
  <c r="AJ389" i="9"/>
  <c r="AK388" i="9"/>
  <c r="AK432" i="9"/>
  <c r="AJ433" i="9"/>
  <c r="AB389" i="9"/>
  <c r="AC389" i="9" s="1"/>
  <c r="AD389" i="9" s="1"/>
  <c r="Z390" i="9"/>
  <c r="AB258" i="9"/>
  <c r="AC258" i="9" s="1"/>
  <c r="AD258" i="9" s="1"/>
  <c r="Z259" i="9"/>
  <c r="AK258" i="9"/>
  <c r="AJ259" i="9"/>
  <c r="Z346" i="9"/>
  <c r="AB345" i="9"/>
  <c r="AC345" i="9" s="1"/>
  <c r="AD345" i="9" s="1"/>
  <c r="AK82" i="9"/>
  <c r="AJ83" i="9"/>
  <c r="AJ301" i="9"/>
  <c r="AK300" i="9"/>
  <c r="AK215" i="9"/>
  <c r="AJ216" i="9"/>
  <c r="AK344" i="9"/>
  <c r="AJ345" i="9"/>
  <c r="AB124" i="9"/>
  <c r="AC124" i="9" s="1"/>
  <c r="AD124" i="9" s="1"/>
  <c r="Z125" i="9"/>
  <c r="AB80" i="9"/>
  <c r="AC80" i="9" s="1"/>
  <c r="AD80" i="9" s="1"/>
  <c r="Z81" i="9"/>
  <c r="AB433" i="9"/>
  <c r="AC433" i="9" s="1"/>
  <c r="AD433" i="9" s="1"/>
  <c r="Z434" i="9"/>
  <c r="X434" i="8"/>
  <c r="Z433" i="8"/>
  <c r="AA433" i="8" s="1"/>
  <c r="AB433" i="8" s="1"/>
  <c r="AI433" i="8"/>
  <c r="AH434" i="8"/>
  <c r="Z389" i="8"/>
  <c r="AA389" i="8" s="1"/>
  <c r="AB389" i="8" s="1"/>
  <c r="X390" i="8"/>
  <c r="AI388" i="8"/>
  <c r="AH389" i="8"/>
  <c r="AI345" i="8"/>
  <c r="AH346" i="8"/>
  <c r="X346" i="8"/>
  <c r="Z345" i="8"/>
  <c r="AA345" i="8" s="1"/>
  <c r="AB345" i="8" s="1"/>
  <c r="X303" i="8"/>
  <c r="Z302" i="8"/>
  <c r="AA302" i="8" s="1"/>
  <c r="AB302" i="8" s="1"/>
  <c r="AI300" i="8"/>
  <c r="AH301" i="8"/>
  <c r="X259" i="8"/>
  <c r="Z258" i="8"/>
  <c r="AA258" i="8" s="1"/>
  <c r="AB258" i="8" s="1"/>
  <c r="AI256" i="8"/>
  <c r="AH257" i="8"/>
  <c r="AI169" i="8"/>
  <c r="AH170" i="8"/>
  <c r="X170" i="8"/>
  <c r="Z169" i="8"/>
  <c r="AA169" i="8" s="1"/>
  <c r="AB169" i="8" s="1"/>
  <c r="AI125" i="8"/>
  <c r="AH126" i="8"/>
  <c r="X128" i="8"/>
  <c r="Z127" i="8"/>
  <c r="AA127" i="8" s="1"/>
  <c r="AB127" i="8" s="1"/>
  <c r="AI81" i="8"/>
  <c r="AH82" i="8"/>
  <c r="AI38" i="8"/>
  <c r="AH39" i="8"/>
  <c r="X40" i="8"/>
  <c r="Z39" i="8"/>
  <c r="AA39" i="8" s="1"/>
  <c r="AB39" i="8" s="1"/>
  <c r="X82" i="8"/>
  <c r="Z81" i="8"/>
  <c r="AA81" i="8" s="1"/>
  <c r="AB81" i="8" s="1"/>
  <c r="AH215" i="8"/>
  <c r="AI214" i="8"/>
  <c r="Z212" i="8"/>
  <c r="AA212" i="8" s="1"/>
  <c r="AB212" i="8" s="1"/>
  <c r="X213" i="8"/>
  <c r="J299" i="9"/>
  <c r="I300" i="9"/>
  <c r="F170" i="9"/>
  <c r="H169" i="9"/>
  <c r="I169" i="9" s="1"/>
  <c r="J169" i="9" s="1"/>
  <c r="Q81" i="9"/>
  <c r="P82" i="9"/>
  <c r="Q344" i="9"/>
  <c r="P345" i="9"/>
  <c r="Q301" i="9"/>
  <c r="P302" i="9"/>
  <c r="F38" i="9"/>
  <c r="H37" i="9"/>
  <c r="I37" i="9" s="1"/>
  <c r="J37" i="9" s="1"/>
  <c r="F81" i="9"/>
  <c r="H80" i="9"/>
  <c r="I80" i="9" s="1"/>
  <c r="J80" i="9" s="1"/>
  <c r="Q40" i="9"/>
  <c r="P41" i="9"/>
  <c r="H390" i="9"/>
  <c r="I390" i="9" s="1"/>
  <c r="J390" i="9" s="1"/>
  <c r="F391" i="9"/>
  <c r="F213" i="9"/>
  <c r="H212" i="9"/>
  <c r="I212" i="9" s="1"/>
  <c r="J212" i="9" s="1"/>
  <c r="Q125" i="9"/>
  <c r="P126" i="9"/>
  <c r="Q213" i="9"/>
  <c r="P214" i="9"/>
  <c r="F257" i="9"/>
  <c r="H256" i="9"/>
  <c r="I256" i="9" s="1"/>
  <c r="J256" i="9" s="1"/>
  <c r="H345" i="9"/>
  <c r="I345" i="9" s="1"/>
  <c r="J345" i="9" s="1"/>
  <c r="F346" i="9"/>
  <c r="H432" i="9"/>
  <c r="I432" i="9" s="1"/>
  <c r="J432" i="9" s="1"/>
  <c r="F433" i="9"/>
  <c r="Q256" i="9"/>
  <c r="P257" i="9"/>
  <c r="H125" i="9"/>
  <c r="I125" i="9" s="1"/>
  <c r="J125" i="9" s="1"/>
  <c r="F126" i="9"/>
  <c r="Q169" i="9"/>
  <c r="P170" i="9"/>
  <c r="Q388" i="9"/>
  <c r="P389" i="9"/>
  <c r="Q432" i="9"/>
  <c r="P433" i="9"/>
  <c r="F304" i="9"/>
  <c r="H303" i="9"/>
  <c r="I344" i="8"/>
  <c r="J344" i="8" s="1"/>
  <c r="Q432" i="8"/>
  <c r="P433" i="8"/>
  <c r="F433" i="8"/>
  <c r="H432" i="8"/>
  <c r="I432" i="8" s="1"/>
  <c r="J432" i="8" s="1"/>
  <c r="P390" i="8"/>
  <c r="Q389" i="8"/>
  <c r="F390" i="8"/>
  <c r="H389" i="8"/>
  <c r="I389" i="8" s="1"/>
  <c r="J389" i="8" s="1"/>
  <c r="F347" i="8"/>
  <c r="H346" i="8"/>
  <c r="Q346" i="8"/>
  <c r="P347" i="8"/>
  <c r="I212" i="8"/>
  <c r="J211" i="8"/>
  <c r="Q301" i="8"/>
  <c r="P302" i="8"/>
  <c r="F301" i="8"/>
  <c r="H300" i="8"/>
  <c r="I300" i="8" s="1"/>
  <c r="J300" i="8" s="1"/>
  <c r="Q256" i="8"/>
  <c r="P257" i="8"/>
  <c r="Q300" i="7"/>
  <c r="P301" i="7"/>
  <c r="Q168" i="7"/>
  <c r="P169" i="7"/>
  <c r="F433" i="7"/>
  <c r="H432" i="7"/>
  <c r="I432" i="7" s="1"/>
  <c r="J432" i="7" s="1"/>
  <c r="Q432" i="7"/>
  <c r="P433" i="7"/>
  <c r="Q389" i="7"/>
  <c r="P390" i="7"/>
  <c r="F390" i="7"/>
  <c r="H389" i="7"/>
  <c r="I389" i="7" s="1"/>
  <c r="J389" i="7" s="1"/>
  <c r="F346" i="7"/>
  <c r="H345" i="7"/>
  <c r="I345" i="7" s="1"/>
  <c r="J345" i="7" s="1"/>
  <c r="Q344" i="7"/>
  <c r="P345" i="7"/>
  <c r="F302" i="7"/>
  <c r="H301" i="7"/>
  <c r="I301" i="7" s="1"/>
  <c r="J301" i="7" s="1"/>
  <c r="Q80" i="7"/>
  <c r="P81" i="7"/>
  <c r="Q257" i="7"/>
  <c r="P258" i="7"/>
  <c r="H256" i="8"/>
  <c r="I256" i="8" s="1"/>
  <c r="J256" i="8" s="1"/>
  <c r="F257" i="8"/>
  <c r="F214" i="8"/>
  <c r="H213" i="8"/>
  <c r="H124" i="8"/>
  <c r="I124" i="8" s="1"/>
  <c r="J124" i="8" s="1"/>
  <c r="F125" i="8"/>
  <c r="Q124" i="8"/>
  <c r="P125" i="8"/>
  <c r="Q213" i="8"/>
  <c r="P214" i="8"/>
  <c r="H38" i="8"/>
  <c r="I38" i="8" s="1"/>
  <c r="J38" i="8" s="1"/>
  <c r="F39" i="8"/>
  <c r="Q80" i="8"/>
  <c r="P81" i="8"/>
  <c r="Q38" i="8"/>
  <c r="P39" i="8"/>
  <c r="F82" i="8"/>
  <c r="H82" i="8" s="1"/>
  <c r="I81" i="8"/>
  <c r="J81" i="8" s="1"/>
  <c r="H81" i="7"/>
  <c r="I81" i="7" s="1"/>
  <c r="J81" i="7" s="1"/>
  <c r="F82" i="7"/>
  <c r="H124" i="7"/>
  <c r="I124" i="7" s="1"/>
  <c r="J124" i="7" s="1"/>
  <c r="F125" i="7"/>
  <c r="H168" i="7"/>
  <c r="I168" i="7" s="1"/>
  <c r="J168" i="7" s="1"/>
  <c r="F169" i="7"/>
  <c r="Q126" i="7"/>
  <c r="P127" i="7"/>
  <c r="Q213" i="7"/>
  <c r="P214" i="7"/>
  <c r="H256" i="7"/>
  <c r="I256" i="7" s="1"/>
  <c r="J256" i="7" s="1"/>
  <c r="F257" i="7"/>
  <c r="H212" i="7"/>
  <c r="I212" i="7" s="1"/>
  <c r="J212" i="7" s="1"/>
  <c r="F213" i="7"/>
  <c r="AC214" i="7" l="1"/>
  <c r="AD214" i="7" s="1"/>
  <c r="AJ302" i="7"/>
  <c r="AK301" i="7"/>
  <c r="AK213" i="7"/>
  <c r="AJ214" i="7"/>
  <c r="AJ390" i="7"/>
  <c r="AK389" i="7"/>
  <c r="Z260" i="7"/>
  <c r="AB259" i="7"/>
  <c r="AC259" i="7" s="1"/>
  <c r="AD259" i="7" s="1"/>
  <c r="AK83" i="7"/>
  <c r="AJ84" i="7"/>
  <c r="AJ39" i="7"/>
  <c r="AK38" i="7"/>
  <c r="AK433" i="7"/>
  <c r="AJ434" i="7"/>
  <c r="AK345" i="7"/>
  <c r="AJ346" i="7"/>
  <c r="AB216" i="7"/>
  <c r="Z217" i="7"/>
  <c r="AB346" i="7"/>
  <c r="AC346" i="7" s="1"/>
  <c r="AD346" i="7" s="1"/>
  <c r="Z347" i="7"/>
  <c r="Z170" i="7"/>
  <c r="AB169" i="7"/>
  <c r="AC169" i="7" s="1"/>
  <c r="AD169" i="7" s="1"/>
  <c r="Z126" i="7"/>
  <c r="AB125" i="7"/>
  <c r="AC125" i="7" s="1"/>
  <c r="AD125" i="7" s="1"/>
  <c r="AK169" i="7"/>
  <c r="AJ170" i="7"/>
  <c r="AK258" i="7"/>
  <c r="AJ259" i="7"/>
  <c r="AB390" i="7"/>
  <c r="AC390" i="7" s="1"/>
  <c r="AD390" i="7" s="1"/>
  <c r="Z391" i="7"/>
  <c r="Z84" i="7"/>
  <c r="AB83" i="7"/>
  <c r="AC83" i="7" s="1"/>
  <c r="AD83" i="7" s="1"/>
  <c r="AK125" i="7"/>
  <c r="AJ126" i="7"/>
  <c r="AB38" i="7"/>
  <c r="AC38" i="7" s="1"/>
  <c r="AD38" i="7" s="1"/>
  <c r="Z39" i="7"/>
  <c r="AB302" i="7"/>
  <c r="AC302" i="7" s="1"/>
  <c r="AD302" i="7" s="1"/>
  <c r="Z303" i="7"/>
  <c r="Z435" i="7"/>
  <c r="AB434" i="7"/>
  <c r="AC434" i="7" s="1"/>
  <c r="AD434" i="7" s="1"/>
  <c r="AJ42" i="9"/>
  <c r="AK42" i="9" s="1"/>
  <c r="AK41" i="9"/>
  <c r="Z42" i="9"/>
  <c r="AB42" i="9" s="1"/>
  <c r="AB41" i="9"/>
  <c r="AC41" i="9" s="1"/>
  <c r="AD41" i="9" s="1"/>
  <c r="AK216" i="9"/>
  <c r="AJ217" i="9"/>
  <c r="Z171" i="9"/>
  <c r="AB170" i="9"/>
  <c r="AC170" i="9" s="1"/>
  <c r="AD170" i="9" s="1"/>
  <c r="Z82" i="9"/>
  <c r="AB81" i="9"/>
  <c r="AC81" i="9" s="1"/>
  <c r="AD81" i="9" s="1"/>
  <c r="Z260" i="9"/>
  <c r="AB259" i="9"/>
  <c r="AC259" i="9" s="1"/>
  <c r="AD259" i="9" s="1"/>
  <c r="AK301" i="9"/>
  <c r="AJ302" i="9"/>
  <c r="AK389" i="9"/>
  <c r="AJ390" i="9"/>
  <c r="AK83" i="9"/>
  <c r="AJ84" i="9"/>
  <c r="AB213" i="9"/>
  <c r="AC213" i="9" s="1"/>
  <c r="AD213" i="9" s="1"/>
  <c r="Z214" i="9"/>
  <c r="Z435" i="9"/>
  <c r="AB434" i="9"/>
  <c r="AC434" i="9" s="1"/>
  <c r="AD434" i="9" s="1"/>
  <c r="AK259" i="9"/>
  <c r="AJ260" i="9"/>
  <c r="AK433" i="9"/>
  <c r="AJ434" i="9"/>
  <c r="Z303" i="9"/>
  <c r="AB302" i="9"/>
  <c r="AC302" i="9" s="1"/>
  <c r="AD302" i="9" s="1"/>
  <c r="AB125" i="9"/>
  <c r="AC125" i="9" s="1"/>
  <c r="AD125" i="9" s="1"/>
  <c r="Z126" i="9"/>
  <c r="AK125" i="9"/>
  <c r="AJ126" i="9"/>
  <c r="AK345" i="9"/>
  <c r="AJ346" i="9"/>
  <c r="Z391" i="9"/>
  <c r="AB390" i="9"/>
  <c r="AC390" i="9" s="1"/>
  <c r="AD390" i="9" s="1"/>
  <c r="AK171" i="9"/>
  <c r="AJ172" i="9"/>
  <c r="Z347" i="9"/>
  <c r="AB346" i="9"/>
  <c r="AC346" i="9" s="1"/>
  <c r="AD346" i="9" s="1"/>
  <c r="AI434" i="8"/>
  <c r="AH435" i="8"/>
  <c r="X435" i="8"/>
  <c r="Z434" i="8"/>
  <c r="AA434" i="8" s="1"/>
  <c r="AB434" i="8" s="1"/>
  <c r="AI389" i="8"/>
  <c r="AH390" i="8"/>
  <c r="X391" i="8"/>
  <c r="Z390" i="8"/>
  <c r="AA390" i="8" s="1"/>
  <c r="AB390" i="8" s="1"/>
  <c r="X347" i="8"/>
  <c r="Z346" i="8"/>
  <c r="AA346" i="8" s="1"/>
  <c r="AB346" i="8" s="1"/>
  <c r="AI346" i="8"/>
  <c r="AH347" i="8"/>
  <c r="AI301" i="8"/>
  <c r="AH302" i="8"/>
  <c r="X304" i="8"/>
  <c r="Z303" i="8"/>
  <c r="AA303" i="8" s="1"/>
  <c r="AB303" i="8" s="1"/>
  <c r="AI257" i="8"/>
  <c r="AH258" i="8"/>
  <c r="X260" i="8"/>
  <c r="Z259" i="8"/>
  <c r="AA259" i="8" s="1"/>
  <c r="AB259" i="8" s="1"/>
  <c r="X171" i="8"/>
  <c r="Z170" i="8"/>
  <c r="AA170" i="8" s="1"/>
  <c r="AB170" i="8" s="1"/>
  <c r="AI170" i="8"/>
  <c r="AH171" i="8"/>
  <c r="X129" i="8"/>
  <c r="Z129" i="8" s="1"/>
  <c r="Z128" i="8"/>
  <c r="AA128" i="8" s="1"/>
  <c r="AB128" i="8" s="1"/>
  <c r="AI126" i="8"/>
  <c r="AH127" i="8"/>
  <c r="AI82" i="8"/>
  <c r="AH83" i="8"/>
  <c r="X41" i="8"/>
  <c r="Z40" i="8"/>
  <c r="AA40" i="8" s="1"/>
  <c r="AB40" i="8" s="1"/>
  <c r="AI39" i="8"/>
  <c r="AH40" i="8"/>
  <c r="X214" i="8"/>
  <c r="Z213" i="8"/>
  <c r="AA213" i="8" s="1"/>
  <c r="AB213" i="8" s="1"/>
  <c r="AI215" i="8"/>
  <c r="AH216" i="8"/>
  <c r="X83" i="8"/>
  <c r="Z82" i="8"/>
  <c r="AA82" i="8" s="1"/>
  <c r="AB82" i="8" s="1"/>
  <c r="J300" i="9"/>
  <c r="I301" i="9"/>
  <c r="F171" i="9"/>
  <c r="H170" i="9"/>
  <c r="I170" i="9" s="1"/>
  <c r="J170" i="9" s="1"/>
  <c r="Q302" i="9"/>
  <c r="P303" i="9"/>
  <c r="Q345" i="9"/>
  <c r="P346" i="9"/>
  <c r="P83" i="9"/>
  <c r="Q82" i="9"/>
  <c r="F39" i="9"/>
  <c r="H38" i="9"/>
  <c r="I38" i="9" s="1"/>
  <c r="J38" i="9" s="1"/>
  <c r="H81" i="9"/>
  <c r="I81" i="9" s="1"/>
  <c r="J81" i="9" s="1"/>
  <c r="F82" i="9"/>
  <c r="P258" i="9"/>
  <c r="Q257" i="9"/>
  <c r="F305" i="9"/>
  <c r="H304" i="9"/>
  <c r="F392" i="9"/>
  <c r="H391" i="9"/>
  <c r="I391" i="9" s="1"/>
  <c r="J391" i="9" s="1"/>
  <c r="H213" i="9"/>
  <c r="I213" i="9" s="1"/>
  <c r="J213" i="9" s="1"/>
  <c r="F214" i="9"/>
  <c r="F258" i="9"/>
  <c r="H257" i="9"/>
  <c r="I257" i="9" s="1"/>
  <c r="J257" i="9" s="1"/>
  <c r="Q389" i="9"/>
  <c r="P390" i="9"/>
  <c r="Q170" i="9"/>
  <c r="P171" i="9"/>
  <c r="Q214" i="9"/>
  <c r="P215" i="9"/>
  <c r="Q41" i="9"/>
  <c r="P42" i="9"/>
  <c r="Q433" i="9"/>
  <c r="P434" i="9"/>
  <c r="F127" i="9"/>
  <c r="H126" i="9"/>
  <c r="I126" i="9" s="1"/>
  <c r="J126" i="9" s="1"/>
  <c r="F434" i="9"/>
  <c r="H433" i="9"/>
  <c r="I433" i="9" s="1"/>
  <c r="J433" i="9" s="1"/>
  <c r="Q126" i="9"/>
  <c r="P127" i="9"/>
  <c r="H346" i="9"/>
  <c r="I346" i="9" s="1"/>
  <c r="J346" i="9" s="1"/>
  <c r="F347" i="9"/>
  <c r="I345" i="8"/>
  <c r="J345" i="8" s="1"/>
  <c r="F434" i="8"/>
  <c r="H433" i="8"/>
  <c r="I433" i="8" s="1"/>
  <c r="J433" i="8" s="1"/>
  <c r="Q433" i="8"/>
  <c r="P434" i="8"/>
  <c r="F391" i="8"/>
  <c r="H390" i="8"/>
  <c r="I390" i="8" s="1"/>
  <c r="J390" i="8" s="1"/>
  <c r="P391" i="8"/>
  <c r="Q390" i="8"/>
  <c r="Q347" i="8"/>
  <c r="P348" i="8"/>
  <c r="F348" i="8"/>
  <c r="H347" i="8"/>
  <c r="I213" i="8"/>
  <c r="J213" i="8" s="1"/>
  <c r="J212" i="8"/>
  <c r="Q302" i="8"/>
  <c r="P303" i="8"/>
  <c r="F302" i="8"/>
  <c r="H301" i="8"/>
  <c r="I301" i="8" s="1"/>
  <c r="J301" i="8" s="1"/>
  <c r="Q257" i="8"/>
  <c r="P258" i="8"/>
  <c r="P170" i="7"/>
  <c r="Q169" i="7"/>
  <c r="P302" i="7"/>
  <c r="Q301" i="7"/>
  <c r="F434" i="7"/>
  <c r="H433" i="7"/>
  <c r="I433" i="7" s="1"/>
  <c r="J433" i="7" s="1"/>
  <c r="P434" i="7"/>
  <c r="Q433" i="7"/>
  <c r="Q390" i="7"/>
  <c r="P391" i="7"/>
  <c r="F391" i="7"/>
  <c r="H390" i="7"/>
  <c r="I390" i="7" s="1"/>
  <c r="J390" i="7" s="1"/>
  <c r="Q345" i="7"/>
  <c r="P346" i="7"/>
  <c r="F347" i="7"/>
  <c r="H346" i="7"/>
  <c r="I346" i="7" s="1"/>
  <c r="J346" i="7" s="1"/>
  <c r="F303" i="7"/>
  <c r="H302" i="7"/>
  <c r="I302" i="7" s="1"/>
  <c r="J302" i="7" s="1"/>
  <c r="Q81" i="7"/>
  <c r="P82" i="7"/>
  <c r="Q258" i="7"/>
  <c r="P259" i="7"/>
  <c r="F83" i="8"/>
  <c r="I82" i="8"/>
  <c r="J82" i="8" s="1"/>
  <c r="Q214" i="8"/>
  <c r="P215" i="8"/>
  <c r="Q39" i="8"/>
  <c r="P40" i="8"/>
  <c r="Q125" i="8"/>
  <c r="P126" i="8"/>
  <c r="F258" i="8"/>
  <c r="H257" i="8"/>
  <c r="I257" i="8" s="1"/>
  <c r="J257" i="8" s="1"/>
  <c r="Q81" i="8"/>
  <c r="P82" i="8"/>
  <c r="F126" i="8"/>
  <c r="H125" i="8"/>
  <c r="I125" i="8" s="1"/>
  <c r="J125" i="8" s="1"/>
  <c r="F40" i="8"/>
  <c r="H39" i="8"/>
  <c r="I39" i="8" s="1"/>
  <c r="J39" i="8" s="1"/>
  <c r="H214" i="8"/>
  <c r="F215" i="8"/>
  <c r="F214" i="7"/>
  <c r="H213" i="7"/>
  <c r="I213" i="7" s="1"/>
  <c r="J213" i="7" s="1"/>
  <c r="Q127" i="7"/>
  <c r="P128" i="7"/>
  <c r="H169" i="7"/>
  <c r="I169" i="7" s="1"/>
  <c r="J169" i="7" s="1"/>
  <c r="F170" i="7"/>
  <c r="F258" i="7"/>
  <c r="H257" i="7"/>
  <c r="I257" i="7" s="1"/>
  <c r="J257" i="7" s="1"/>
  <c r="H125" i="7"/>
  <c r="I125" i="7" s="1"/>
  <c r="J125" i="7" s="1"/>
  <c r="F126" i="7"/>
  <c r="F83" i="7"/>
  <c r="H82" i="7"/>
  <c r="I82" i="7" s="1"/>
  <c r="J82" i="7" s="1"/>
  <c r="Q214" i="7"/>
  <c r="P215" i="7"/>
  <c r="AC215" i="7" l="1"/>
  <c r="AD215" i="7" s="1"/>
  <c r="AJ303" i="7"/>
  <c r="AK302" i="7"/>
  <c r="AJ391" i="7"/>
  <c r="AK390" i="7"/>
  <c r="AJ215" i="7"/>
  <c r="AK214" i="7"/>
  <c r="AK126" i="7"/>
  <c r="AJ127" i="7"/>
  <c r="Z436" i="7"/>
  <c r="AB435" i="7"/>
  <c r="AC435" i="7" s="1"/>
  <c r="AD435" i="7" s="1"/>
  <c r="AJ40" i="7"/>
  <c r="AK39" i="7"/>
  <c r="Z304" i="7"/>
  <c r="AB303" i="7"/>
  <c r="AC303" i="7" s="1"/>
  <c r="AD303" i="7" s="1"/>
  <c r="AJ171" i="7"/>
  <c r="AK170" i="7"/>
  <c r="AB217" i="7"/>
  <c r="Z218" i="7"/>
  <c r="AB218" i="7" s="1"/>
  <c r="AK84" i="7"/>
  <c r="AJ85" i="7"/>
  <c r="AJ260" i="7"/>
  <c r="AK259" i="7"/>
  <c r="AB84" i="7"/>
  <c r="AC84" i="7" s="1"/>
  <c r="AD84" i="7" s="1"/>
  <c r="Z85" i="7"/>
  <c r="Z392" i="7"/>
  <c r="AB391" i="7"/>
  <c r="AC391" i="7" s="1"/>
  <c r="AD391" i="7" s="1"/>
  <c r="AK346" i="7"/>
  <c r="AJ347" i="7"/>
  <c r="Z127" i="7"/>
  <c r="AB126" i="7"/>
  <c r="AC126" i="7" s="1"/>
  <c r="AD126" i="7" s="1"/>
  <c r="Z40" i="7"/>
  <c r="AB39" i="7"/>
  <c r="AC39" i="7" s="1"/>
  <c r="AD39" i="7" s="1"/>
  <c r="AK434" i="7"/>
  <c r="AJ435" i="7"/>
  <c r="Z348" i="7"/>
  <c r="AB347" i="7"/>
  <c r="AC347" i="7" s="1"/>
  <c r="AD347" i="7" s="1"/>
  <c r="AB170" i="7"/>
  <c r="AC170" i="7" s="1"/>
  <c r="AD170" i="7" s="1"/>
  <c r="Z171" i="7"/>
  <c r="Z261" i="7"/>
  <c r="AB260" i="7"/>
  <c r="AC260" i="7" s="1"/>
  <c r="AD260" i="7" s="1"/>
  <c r="AC42" i="9"/>
  <c r="AD42" i="9" s="1"/>
  <c r="AK217" i="9"/>
  <c r="AJ218" i="9"/>
  <c r="AB391" i="9"/>
  <c r="AC391" i="9" s="1"/>
  <c r="AD391" i="9" s="1"/>
  <c r="Z392" i="9"/>
  <c r="Z304" i="9"/>
  <c r="AB303" i="9"/>
  <c r="AC303" i="9" s="1"/>
  <c r="AD303" i="9" s="1"/>
  <c r="AK346" i="9"/>
  <c r="AJ347" i="9"/>
  <c r="AB347" i="9"/>
  <c r="AC347" i="9" s="1"/>
  <c r="AD347" i="9" s="1"/>
  <c r="Z348" i="9"/>
  <c r="Z127" i="9"/>
  <c r="AB126" i="9"/>
  <c r="AC126" i="9" s="1"/>
  <c r="AD126" i="9" s="1"/>
  <c r="AB214" i="9"/>
  <c r="AC214" i="9" s="1"/>
  <c r="AD214" i="9" s="1"/>
  <c r="Z215" i="9"/>
  <c r="AK302" i="9"/>
  <c r="AJ303" i="9"/>
  <c r="AK434" i="9"/>
  <c r="AJ435" i="9"/>
  <c r="AB260" i="9"/>
  <c r="AC260" i="9" s="1"/>
  <c r="AD260" i="9" s="1"/>
  <c r="Z261" i="9"/>
  <c r="AK126" i="9"/>
  <c r="AJ127" i="9"/>
  <c r="AK260" i="9"/>
  <c r="AJ261" i="9"/>
  <c r="AK84" i="9"/>
  <c r="AJ85" i="9"/>
  <c r="Z83" i="9"/>
  <c r="AB82" i="9"/>
  <c r="AC82" i="9" s="1"/>
  <c r="AD82" i="9" s="1"/>
  <c r="AK172" i="9"/>
  <c r="AJ173" i="9"/>
  <c r="AK390" i="9"/>
  <c r="AJ391" i="9"/>
  <c r="Z436" i="9"/>
  <c r="AB435" i="9"/>
  <c r="AC435" i="9" s="1"/>
  <c r="AD435" i="9" s="1"/>
  <c r="AB171" i="9"/>
  <c r="AC171" i="9" s="1"/>
  <c r="AD171" i="9" s="1"/>
  <c r="Z172" i="9"/>
  <c r="X436" i="8"/>
  <c r="Z435" i="8"/>
  <c r="AA435" i="8" s="1"/>
  <c r="AB435" i="8" s="1"/>
  <c r="AH436" i="8"/>
  <c r="AI435" i="8"/>
  <c r="X392" i="8"/>
  <c r="Z391" i="8"/>
  <c r="AA391" i="8" s="1"/>
  <c r="AB391" i="8" s="1"/>
  <c r="AI390" i="8"/>
  <c r="AH391" i="8"/>
  <c r="AI347" i="8"/>
  <c r="AH348" i="8"/>
  <c r="X348" i="8"/>
  <c r="Z347" i="8"/>
  <c r="AA347" i="8" s="1"/>
  <c r="AB347" i="8" s="1"/>
  <c r="X305" i="8"/>
  <c r="Z305" i="8" s="1"/>
  <c r="Z304" i="8"/>
  <c r="AA304" i="8" s="1"/>
  <c r="AB304" i="8" s="1"/>
  <c r="AH303" i="8"/>
  <c r="AI302" i="8"/>
  <c r="X261" i="8"/>
  <c r="Z261" i="8" s="1"/>
  <c r="Z260" i="8"/>
  <c r="AA260" i="8" s="1"/>
  <c r="AB260" i="8" s="1"/>
  <c r="AI258" i="8"/>
  <c r="AH259" i="8"/>
  <c r="AH172" i="8"/>
  <c r="AI171" i="8"/>
  <c r="Z171" i="8"/>
  <c r="AA171" i="8" s="1"/>
  <c r="AB171" i="8" s="1"/>
  <c r="X172" i="8"/>
  <c r="AI127" i="8"/>
  <c r="AH128" i="8"/>
  <c r="AA129" i="8"/>
  <c r="AB129" i="8" s="1"/>
  <c r="AH84" i="8"/>
  <c r="AI83" i="8"/>
  <c r="AI40" i="8"/>
  <c r="AH41" i="8"/>
  <c r="X42" i="8"/>
  <c r="Z42" i="8" s="1"/>
  <c r="Z41" i="8"/>
  <c r="AA41" i="8" s="1"/>
  <c r="AB41" i="8" s="1"/>
  <c r="X215" i="8"/>
  <c r="Z214" i="8"/>
  <c r="AA214" i="8" s="1"/>
  <c r="AB214" i="8" s="1"/>
  <c r="AI216" i="8"/>
  <c r="AH217" i="8"/>
  <c r="Z83" i="8"/>
  <c r="AA83" i="8" s="1"/>
  <c r="AB83" i="8" s="1"/>
  <c r="X84" i="8"/>
  <c r="J301" i="9"/>
  <c r="I302" i="9"/>
  <c r="H171" i="9"/>
  <c r="I171" i="9" s="1"/>
  <c r="J171" i="9" s="1"/>
  <c r="F172" i="9"/>
  <c r="Q83" i="9"/>
  <c r="P84" i="9"/>
  <c r="Q346" i="9"/>
  <c r="P347" i="9"/>
  <c r="P304" i="9"/>
  <c r="Q303" i="9"/>
  <c r="H39" i="9"/>
  <c r="I39" i="9" s="1"/>
  <c r="J39" i="9" s="1"/>
  <c r="F40" i="9"/>
  <c r="H82" i="9"/>
  <c r="I82" i="9" s="1"/>
  <c r="J82" i="9" s="1"/>
  <c r="F83" i="9"/>
  <c r="Q127" i="9"/>
  <c r="P128" i="9"/>
  <c r="H214" i="9"/>
  <c r="I214" i="9" s="1"/>
  <c r="J214" i="9" s="1"/>
  <c r="F215" i="9"/>
  <c r="H347" i="9"/>
  <c r="I347" i="9" s="1"/>
  <c r="J347" i="9" s="1"/>
  <c r="F348" i="9"/>
  <c r="Q215" i="9"/>
  <c r="P216" i="9"/>
  <c r="H434" i="9"/>
  <c r="I434" i="9" s="1"/>
  <c r="J434" i="9" s="1"/>
  <c r="F435" i="9"/>
  <c r="H127" i="9"/>
  <c r="I127" i="9" s="1"/>
  <c r="J127" i="9" s="1"/>
  <c r="F128" i="9"/>
  <c r="H258" i="9"/>
  <c r="I258" i="9" s="1"/>
  <c r="J258" i="9" s="1"/>
  <c r="F259" i="9"/>
  <c r="H392" i="9"/>
  <c r="I392" i="9" s="1"/>
  <c r="J392" i="9" s="1"/>
  <c r="F393" i="9"/>
  <c r="Q258" i="9"/>
  <c r="P259" i="9"/>
  <c r="Q390" i="9"/>
  <c r="P391" i="9"/>
  <c r="Q434" i="9"/>
  <c r="P435" i="9"/>
  <c r="Q171" i="9"/>
  <c r="P172" i="9"/>
  <c r="Q42" i="9"/>
  <c r="P43" i="9"/>
  <c r="F306" i="9"/>
  <c r="H306" i="9" s="1"/>
  <c r="H305" i="9"/>
  <c r="I346" i="8"/>
  <c r="J346" i="8" s="1"/>
  <c r="Q434" i="8"/>
  <c r="P435" i="8"/>
  <c r="F435" i="8"/>
  <c r="H434" i="8"/>
  <c r="I434" i="8" s="1"/>
  <c r="J434" i="8" s="1"/>
  <c r="Q391" i="8"/>
  <c r="P392" i="8"/>
  <c r="F392" i="8"/>
  <c r="H391" i="8"/>
  <c r="I391" i="8" s="1"/>
  <c r="J391" i="8" s="1"/>
  <c r="F349" i="8"/>
  <c r="H348" i="8"/>
  <c r="Q348" i="8"/>
  <c r="P349" i="8"/>
  <c r="I214" i="8"/>
  <c r="F303" i="8"/>
  <c r="H302" i="8"/>
  <c r="I302" i="8" s="1"/>
  <c r="J302" i="8" s="1"/>
  <c r="Q303" i="8"/>
  <c r="P304" i="8"/>
  <c r="Q258" i="8"/>
  <c r="P259" i="8"/>
  <c r="Q302" i="7"/>
  <c r="P303" i="7"/>
  <c r="H434" i="7"/>
  <c r="I434" i="7" s="1"/>
  <c r="J434" i="7" s="1"/>
  <c r="F435" i="7"/>
  <c r="Q170" i="7"/>
  <c r="P171" i="7"/>
  <c r="P435" i="7"/>
  <c r="Q434" i="7"/>
  <c r="F392" i="7"/>
  <c r="H391" i="7"/>
  <c r="I391" i="7" s="1"/>
  <c r="J391" i="7" s="1"/>
  <c r="Q391" i="7"/>
  <c r="P392" i="7"/>
  <c r="F348" i="7"/>
  <c r="H347" i="7"/>
  <c r="I347" i="7" s="1"/>
  <c r="J347" i="7" s="1"/>
  <c r="P347" i="7"/>
  <c r="Q346" i="7"/>
  <c r="F304" i="7"/>
  <c r="H303" i="7"/>
  <c r="I303" i="7" s="1"/>
  <c r="J303" i="7" s="1"/>
  <c r="P83" i="7"/>
  <c r="Q82" i="7"/>
  <c r="Q259" i="7"/>
  <c r="P260" i="7"/>
  <c r="Q40" i="8"/>
  <c r="P41" i="8"/>
  <c r="Q82" i="8"/>
  <c r="P83" i="8"/>
  <c r="F127" i="8"/>
  <c r="H126" i="8"/>
  <c r="I126" i="8" s="1"/>
  <c r="J126" i="8" s="1"/>
  <c r="F216" i="8"/>
  <c r="H215" i="8"/>
  <c r="Q215" i="8"/>
  <c r="P216" i="8"/>
  <c r="F41" i="8"/>
  <c r="H40" i="8"/>
  <c r="I40" i="8" s="1"/>
  <c r="J40" i="8" s="1"/>
  <c r="H258" i="8"/>
  <c r="I258" i="8" s="1"/>
  <c r="J258" i="8" s="1"/>
  <c r="F259" i="8"/>
  <c r="Q126" i="8"/>
  <c r="P127" i="8"/>
  <c r="H83" i="8"/>
  <c r="I83" i="8" s="1"/>
  <c r="J83" i="8" s="1"/>
  <c r="F84" i="8"/>
  <c r="F171" i="7"/>
  <c r="H170" i="7"/>
  <c r="I170" i="7" s="1"/>
  <c r="J170" i="7" s="1"/>
  <c r="F84" i="7"/>
  <c r="H83" i="7"/>
  <c r="I83" i="7" s="1"/>
  <c r="J83" i="7" s="1"/>
  <c r="F127" i="7"/>
  <c r="H126" i="7"/>
  <c r="I126" i="7" s="1"/>
  <c r="J126" i="7" s="1"/>
  <c r="Q215" i="7"/>
  <c r="P216" i="7"/>
  <c r="H258" i="7"/>
  <c r="I258" i="7" s="1"/>
  <c r="J258" i="7" s="1"/>
  <c r="F259" i="7"/>
  <c r="Q128" i="7"/>
  <c r="P129" i="7"/>
  <c r="F215" i="7"/>
  <c r="H214" i="7"/>
  <c r="I214" i="7" s="1"/>
  <c r="J214" i="7" s="1"/>
  <c r="AC216" i="7" l="1"/>
  <c r="AD216" i="7" s="1"/>
  <c r="AJ304" i="7"/>
  <c r="AK303" i="7"/>
  <c r="AK215" i="7"/>
  <c r="AJ216" i="7"/>
  <c r="AK391" i="7"/>
  <c r="AJ392" i="7"/>
  <c r="AB171" i="7"/>
  <c r="AC171" i="7" s="1"/>
  <c r="AD171" i="7" s="1"/>
  <c r="Z172" i="7"/>
  <c r="AK347" i="7"/>
  <c r="AJ348" i="7"/>
  <c r="AK85" i="7"/>
  <c r="AJ86" i="7"/>
  <c r="AK435" i="7"/>
  <c r="AJ436" i="7"/>
  <c r="Z305" i="7"/>
  <c r="AB304" i="7"/>
  <c r="AC304" i="7" s="1"/>
  <c r="AD304" i="7" s="1"/>
  <c r="AB85" i="7"/>
  <c r="AC85" i="7" s="1"/>
  <c r="AD85" i="7" s="1"/>
  <c r="Z86" i="7"/>
  <c r="AB86" i="7" s="1"/>
  <c r="AJ128" i="7"/>
  <c r="AK127" i="7"/>
  <c r="Z262" i="7"/>
  <c r="AB262" i="7" s="1"/>
  <c r="AB261" i="7"/>
  <c r="AC261" i="7" s="1"/>
  <c r="AD261" i="7" s="1"/>
  <c r="AK260" i="7"/>
  <c r="AJ261" i="7"/>
  <c r="AK40" i="7"/>
  <c r="AJ41" i="7"/>
  <c r="Z41" i="7"/>
  <c r="AB40" i="7"/>
  <c r="AC40" i="7" s="1"/>
  <c r="AD40" i="7" s="1"/>
  <c r="Z393" i="7"/>
  <c r="AB392" i="7"/>
  <c r="AC392" i="7" s="1"/>
  <c r="AD392" i="7" s="1"/>
  <c r="Z437" i="7"/>
  <c r="AB436" i="7"/>
  <c r="AC436" i="7" s="1"/>
  <c r="AD436" i="7" s="1"/>
  <c r="Z349" i="7"/>
  <c r="AB348" i="7"/>
  <c r="AC348" i="7" s="1"/>
  <c r="AD348" i="7" s="1"/>
  <c r="AB127" i="7"/>
  <c r="AC127" i="7" s="1"/>
  <c r="AD127" i="7" s="1"/>
  <c r="Z128" i="7"/>
  <c r="AJ172" i="7"/>
  <c r="AK171" i="7"/>
  <c r="AK173" i="9"/>
  <c r="AJ174" i="9"/>
  <c r="AK127" i="9"/>
  <c r="AJ128" i="9"/>
  <c r="AK303" i="9"/>
  <c r="AJ304" i="9"/>
  <c r="AB348" i="9"/>
  <c r="AC348" i="9" s="1"/>
  <c r="AD348" i="9" s="1"/>
  <c r="Z349" i="9"/>
  <c r="AK218" i="9"/>
  <c r="AH224" i="9" s="1"/>
  <c r="AH223" i="9"/>
  <c r="AB172" i="9"/>
  <c r="AC172" i="9" s="1"/>
  <c r="AD172" i="9" s="1"/>
  <c r="Z173" i="9"/>
  <c r="Z216" i="9"/>
  <c r="AB215" i="9"/>
  <c r="AC215" i="9" s="1"/>
  <c r="AD215" i="9" s="1"/>
  <c r="AK347" i="9"/>
  <c r="AJ348" i="9"/>
  <c r="AB83" i="9"/>
  <c r="AC83" i="9" s="1"/>
  <c r="AD83" i="9" s="1"/>
  <c r="Z84" i="9"/>
  <c r="AK85" i="9"/>
  <c r="AJ86" i="9"/>
  <c r="Z262" i="9"/>
  <c r="AB262" i="9" s="1"/>
  <c r="AB261" i="9"/>
  <c r="AC261" i="9" s="1"/>
  <c r="AD261" i="9" s="1"/>
  <c r="Z437" i="9"/>
  <c r="AB436" i="9"/>
  <c r="AC436" i="9" s="1"/>
  <c r="AD436" i="9" s="1"/>
  <c r="Z128" i="9"/>
  <c r="AB127" i="9"/>
  <c r="AC127" i="9" s="1"/>
  <c r="AD127" i="9" s="1"/>
  <c r="AB304" i="9"/>
  <c r="AC304" i="9" s="1"/>
  <c r="AD304" i="9" s="1"/>
  <c r="Z305" i="9"/>
  <c r="AK391" i="9"/>
  <c r="AJ392" i="9"/>
  <c r="AK261" i="9"/>
  <c r="AJ262" i="9"/>
  <c r="AK435" i="9"/>
  <c r="AJ436" i="9"/>
  <c r="Z393" i="9"/>
  <c r="AB392" i="9"/>
  <c r="AC392" i="9" s="1"/>
  <c r="AD392" i="9" s="1"/>
  <c r="AI436" i="8"/>
  <c r="AH437" i="8"/>
  <c r="AI437" i="8" s="1"/>
  <c r="X437" i="8"/>
  <c r="Z437" i="8" s="1"/>
  <c r="Z436" i="8"/>
  <c r="AA436" i="8" s="1"/>
  <c r="AB436" i="8" s="1"/>
  <c r="AH392" i="8"/>
  <c r="AI391" i="8"/>
  <c r="X393" i="8"/>
  <c r="Z393" i="8" s="1"/>
  <c r="Z392" i="8"/>
  <c r="AA392" i="8" s="1"/>
  <c r="AB392" i="8" s="1"/>
  <c r="X349" i="8"/>
  <c r="Z349" i="8" s="1"/>
  <c r="Z348" i="8"/>
  <c r="AA348" i="8" s="1"/>
  <c r="AB348" i="8" s="1"/>
  <c r="AI348" i="8"/>
  <c r="AH349" i="8"/>
  <c r="AI303" i="8"/>
  <c r="AH304" i="8"/>
  <c r="AA305" i="8"/>
  <c r="AB305" i="8" s="1"/>
  <c r="AI259" i="8"/>
  <c r="AH260" i="8"/>
  <c r="AA261" i="8"/>
  <c r="AB261" i="8" s="1"/>
  <c r="AF265" i="8" s="1"/>
  <c r="X173" i="8"/>
  <c r="Z173" i="8" s="1"/>
  <c r="Z172" i="8"/>
  <c r="AA172" i="8" s="1"/>
  <c r="AB172" i="8" s="1"/>
  <c r="AH173" i="8"/>
  <c r="AI172" i="8"/>
  <c r="AI128" i="8"/>
  <c r="AH129" i="8"/>
  <c r="AI129" i="8" s="1"/>
  <c r="AI84" i="8"/>
  <c r="AH85" i="8"/>
  <c r="AA42" i="8"/>
  <c r="AB42" i="8" s="1"/>
  <c r="AF46" i="8" s="1"/>
  <c r="AI41" i="8"/>
  <c r="AH42" i="8"/>
  <c r="AI217" i="8"/>
  <c r="AH218" i="8"/>
  <c r="AI218" i="8" s="1"/>
  <c r="X216" i="8"/>
  <c r="Z215" i="8"/>
  <c r="AA215" i="8" s="1"/>
  <c r="AB215" i="8" s="1"/>
  <c r="X85" i="8"/>
  <c r="Z84" i="8"/>
  <c r="AA84" i="8" s="1"/>
  <c r="AB84" i="8" s="1"/>
  <c r="J302" i="9"/>
  <c r="I303" i="9"/>
  <c r="H172" i="9"/>
  <c r="I172" i="9" s="1"/>
  <c r="J172" i="9" s="1"/>
  <c r="F173" i="9"/>
  <c r="Q304" i="9"/>
  <c r="P305" i="9"/>
  <c r="Q347" i="9"/>
  <c r="P348" i="9"/>
  <c r="Q84" i="9"/>
  <c r="P85" i="9"/>
  <c r="F41" i="9"/>
  <c r="H40" i="9"/>
  <c r="I40" i="9" s="1"/>
  <c r="J40" i="9" s="1"/>
  <c r="F84" i="9"/>
  <c r="H83" i="9"/>
  <c r="I83" i="9" s="1"/>
  <c r="J83" i="9" s="1"/>
  <c r="Q259" i="9"/>
  <c r="P260" i="9"/>
  <c r="Q435" i="9"/>
  <c r="P436" i="9"/>
  <c r="F129" i="9"/>
  <c r="H128" i="9"/>
  <c r="I128" i="9" s="1"/>
  <c r="J128" i="9" s="1"/>
  <c r="F436" i="9"/>
  <c r="H435" i="9"/>
  <c r="I435" i="9" s="1"/>
  <c r="J435" i="9" s="1"/>
  <c r="F349" i="9"/>
  <c r="H348" i="9"/>
  <c r="I348" i="9" s="1"/>
  <c r="J348" i="9" s="1"/>
  <c r="N48" i="9"/>
  <c r="Q43" i="9"/>
  <c r="N49" i="9" s="1"/>
  <c r="F394" i="9"/>
  <c r="H394" i="9" s="1"/>
  <c r="H393" i="9"/>
  <c r="I393" i="9" s="1"/>
  <c r="J393" i="9" s="1"/>
  <c r="Q216" i="9"/>
  <c r="P217" i="9"/>
  <c r="H215" i="9"/>
  <c r="I215" i="9" s="1"/>
  <c r="J215" i="9" s="1"/>
  <c r="F216" i="9"/>
  <c r="P173" i="9"/>
  <c r="Q172" i="9"/>
  <c r="Q391" i="9"/>
  <c r="P392" i="9"/>
  <c r="H259" i="9"/>
  <c r="I259" i="9" s="1"/>
  <c r="J259" i="9" s="1"/>
  <c r="F260" i="9"/>
  <c r="Q128" i="9"/>
  <c r="P129" i="9"/>
  <c r="I347" i="8"/>
  <c r="J347" i="8" s="1"/>
  <c r="F436" i="8"/>
  <c r="H435" i="8"/>
  <c r="I435" i="8" s="1"/>
  <c r="J435" i="8" s="1"/>
  <c r="Q435" i="8"/>
  <c r="P436" i="8"/>
  <c r="Q392" i="8"/>
  <c r="P393" i="8"/>
  <c r="F393" i="8"/>
  <c r="H392" i="8"/>
  <c r="I392" i="8" s="1"/>
  <c r="J392" i="8" s="1"/>
  <c r="P350" i="8"/>
  <c r="Q349" i="8"/>
  <c r="F350" i="8"/>
  <c r="H350" i="8" s="1"/>
  <c r="H349" i="8"/>
  <c r="I215" i="8"/>
  <c r="J214" i="8"/>
  <c r="Q304" i="8"/>
  <c r="P305" i="8"/>
  <c r="F304" i="8"/>
  <c r="H303" i="8"/>
  <c r="I303" i="8" s="1"/>
  <c r="J303" i="8" s="1"/>
  <c r="Q259" i="8"/>
  <c r="P260" i="8"/>
  <c r="Q303" i="7"/>
  <c r="P304" i="7"/>
  <c r="Q171" i="7"/>
  <c r="P172" i="7"/>
  <c r="F436" i="7"/>
  <c r="H435" i="7"/>
  <c r="I435" i="7" s="1"/>
  <c r="J435" i="7" s="1"/>
  <c r="Q435" i="7"/>
  <c r="P436" i="7"/>
  <c r="Q392" i="7"/>
  <c r="P393" i="7"/>
  <c r="H392" i="7"/>
  <c r="I392" i="7" s="1"/>
  <c r="J392" i="7" s="1"/>
  <c r="F393" i="7"/>
  <c r="Q347" i="7"/>
  <c r="P348" i="7"/>
  <c r="F349" i="7"/>
  <c r="H348" i="7"/>
  <c r="I348" i="7" s="1"/>
  <c r="J348" i="7" s="1"/>
  <c r="F305" i="7"/>
  <c r="H304" i="7"/>
  <c r="I304" i="7" s="1"/>
  <c r="J304" i="7" s="1"/>
  <c r="Q260" i="7"/>
  <c r="P261" i="7"/>
  <c r="Q83" i="7"/>
  <c r="P84" i="7"/>
  <c r="F85" i="8"/>
  <c r="H84" i="8"/>
  <c r="I84" i="8" s="1"/>
  <c r="J84" i="8" s="1"/>
  <c r="F128" i="8"/>
  <c r="H127" i="8"/>
  <c r="I127" i="8" s="1"/>
  <c r="J127" i="8" s="1"/>
  <c r="Q216" i="8"/>
  <c r="P217" i="8"/>
  <c r="F260" i="8"/>
  <c r="H259" i="8"/>
  <c r="I259" i="8" s="1"/>
  <c r="J259" i="8" s="1"/>
  <c r="Q127" i="8"/>
  <c r="P128" i="8"/>
  <c r="P84" i="8"/>
  <c r="Q83" i="8"/>
  <c r="F42" i="8"/>
  <c r="H41" i="8"/>
  <c r="I41" i="8" s="1"/>
  <c r="J41" i="8" s="1"/>
  <c r="Q41" i="8"/>
  <c r="P42" i="8"/>
  <c r="H216" i="8"/>
  <c r="F217" i="8"/>
  <c r="F172" i="7"/>
  <c r="H171" i="7"/>
  <c r="I171" i="7" s="1"/>
  <c r="J171" i="7" s="1"/>
  <c r="F216" i="7"/>
  <c r="H215" i="7"/>
  <c r="I215" i="7" s="1"/>
  <c r="J215" i="7" s="1"/>
  <c r="Q129" i="7"/>
  <c r="P130" i="7"/>
  <c r="F260" i="7"/>
  <c r="H259" i="7"/>
  <c r="I259" i="7" s="1"/>
  <c r="J259" i="7" s="1"/>
  <c r="F128" i="7"/>
  <c r="H127" i="7"/>
  <c r="I127" i="7" s="1"/>
  <c r="J127" i="7" s="1"/>
  <c r="Q216" i="7"/>
  <c r="P217" i="7"/>
  <c r="H84" i="7"/>
  <c r="I84" i="7" s="1"/>
  <c r="J84" i="7" s="1"/>
  <c r="F85" i="7"/>
  <c r="AC217" i="7" l="1"/>
  <c r="AC86" i="7"/>
  <c r="AD86" i="7" s="1"/>
  <c r="AH89" i="7" s="1"/>
  <c r="AK304" i="7"/>
  <c r="AJ305" i="7"/>
  <c r="AK216" i="7"/>
  <c r="AJ217" i="7"/>
  <c r="AK392" i="7"/>
  <c r="AJ393" i="7"/>
  <c r="AK261" i="7"/>
  <c r="AJ262" i="7"/>
  <c r="AJ173" i="7"/>
  <c r="AK172" i="7"/>
  <c r="AK86" i="7"/>
  <c r="AH91" i="7"/>
  <c r="Z438" i="7"/>
  <c r="AB438" i="7" s="1"/>
  <c r="AB437" i="7"/>
  <c r="AC437" i="7" s="1"/>
  <c r="AD437" i="7" s="1"/>
  <c r="AJ349" i="7"/>
  <c r="AK348" i="7"/>
  <c r="Z42" i="7"/>
  <c r="AB41" i="7"/>
  <c r="AC41" i="7" s="1"/>
  <c r="AD41" i="7" s="1"/>
  <c r="AK436" i="7"/>
  <c r="AJ437" i="7"/>
  <c r="Z173" i="7"/>
  <c r="AB172" i="7"/>
  <c r="AC172" i="7" s="1"/>
  <c r="AD172" i="7" s="1"/>
  <c r="AK41" i="7"/>
  <c r="AJ42" i="7"/>
  <c r="Z394" i="7"/>
  <c r="AB394" i="7" s="1"/>
  <c r="AB393" i="7"/>
  <c r="AC393" i="7" s="1"/>
  <c r="AD393" i="7" s="1"/>
  <c r="Z306" i="7"/>
  <c r="AB306" i="7" s="1"/>
  <c r="AB305" i="7"/>
  <c r="AC305" i="7" s="1"/>
  <c r="AD305" i="7" s="1"/>
  <c r="AB128" i="7"/>
  <c r="AC128" i="7" s="1"/>
  <c r="AD128" i="7" s="1"/>
  <c r="Z129" i="7"/>
  <c r="AC262" i="7"/>
  <c r="AD262" i="7" s="1"/>
  <c r="AH265" i="7" s="1"/>
  <c r="AB349" i="7"/>
  <c r="AC349" i="7" s="1"/>
  <c r="AD349" i="7" s="1"/>
  <c r="Z350" i="7"/>
  <c r="AB350" i="7" s="1"/>
  <c r="AK128" i="7"/>
  <c r="AJ129" i="7"/>
  <c r="Z350" i="9"/>
  <c r="AB350" i="9" s="1"/>
  <c r="AC350" i="9" s="1"/>
  <c r="AD350" i="9" s="1"/>
  <c r="AH353" i="9" s="1"/>
  <c r="AB349" i="9"/>
  <c r="AC349" i="9" s="1"/>
  <c r="AD349" i="9" s="1"/>
  <c r="Z217" i="9"/>
  <c r="AB216" i="9"/>
  <c r="AC216" i="9" s="1"/>
  <c r="AD216" i="9" s="1"/>
  <c r="AK304" i="9"/>
  <c r="AJ305" i="9"/>
  <c r="AK392" i="9"/>
  <c r="AJ393" i="9"/>
  <c r="AC262" i="9"/>
  <c r="AD262" i="9" s="1"/>
  <c r="AB305" i="9"/>
  <c r="AC305" i="9" s="1"/>
  <c r="AD305" i="9" s="1"/>
  <c r="Z306" i="9"/>
  <c r="AB306" i="9" s="1"/>
  <c r="AC306" i="9" s="1"/>
  <c r="AD306" i="9" s="1"/>
  <c r="AH91" i="9"/>
  <c r="AK86" i="9"/>
  <c r="AH92" i="9" s="1"/>
  <c r="AH48" i="9"/>
  <c r="AH49" i="9"/>
  <c r="AB393" i="9"/>
  <c r="AC393" i="9" s="1"/>
  <c r="AD393" i="9" s="1"/>
  <c r="Z394" i="9"/>
  <c r="AB394" i="9" s="1"/>
  <c r="AC394" i="9" s="1"/>
  <c r="AD394" i="9" s="1"/>
  <c r="AK436" i="9"/>
  <c r="AJ437" i="9"/>
  <c r="AB84" i="9"/>
  <c r="AC84" i="9" s="1"/>
  <c r="AD84" i="9" s="1"/>
  <c r="Z85" i="9"/>
  <c r="AB173" i="9"/>
  <c r="AC173" i="9" s="1"/>
  <c r="AD173" i="9" s="1"/>
  <c r="Z174" i="9"/>
  <c r="AB174" i="9" s="1"/>
  <c r="AK128" i="9"/>
  <c r="AJ129" i="9"/>
  <c r="Z129" i="9"/>
  <c r="AB128" i="9"/>
  <c r="AC128" i="9" s="1"/>
  <c r="AD128" i="9" s="1"/>
  <c r="AK262" i="9"/>
  <c r="AH268" i="9" s="1"/>
  <c r="AH267" i="9"/>
  <c r="AK348" i="9"/>
  <c r="AJ349" i="9"/>
  <c r="AH179" i="9"/>
  <c r="AK174" i="9"/>
  <c r="AH180" i="9" s="1"/>
  <c r="AB437" i="9"/>
  <c r="AC437" i="9" s="1"/>
  <c r="AD437" i="9" s="1"/>
  <c r="Z438" i="9"/>
  <c r="AB438" i="9" s="1"/>
  <c r="AC438" i="9" s="1"/>
  <c r="AD438" i="9" s="1"/>
  <c r="AA437" i="8"/>
  <c r="AB437" i="8" s="1"/>
  <c r="AI349" i="8"/>
  <c r="AF356" i="8" s="1"/>
  <c r="AF355" i="8"/>
  <c r="AA393" i="8"/>
  <c r="AB393" i="8" s="1"/>
  <c r="AF397" i="8" s="1"/>
  <c r="AI392" i="8"/>
  <c r="AH393" i="8"/>
  <c r="AA349" i="8"/>
  <c r="AB349" i="8" s="1"/>
  <c r="AF353" i="8" s="1"/>
  <c r="AI304" i="8"/>
  <c r="AH305" i="8"/>
  <c r="AI305" i="8" s="1"/>
  <c r="AI260" i="8"/>
  <c r="AH261" i="8"/>
  <c r="AI42" i="8"/>
  <c r="AF49" i="8" s="1"/>
  <c r="AF48" i="8"/>
  <c r="AI173" i="8"/>
  <c r="AF180" i="8" s="1"/>
  <c r="AF179" i="8"/>
  <c r="AA173" i="8"/>
  <c r="AB173" i="8" s="1"/>
  <c r="AF177" i="8" s="1"/>
  <c r="AI85" i="8"/>
  <c r="AH86" i="8"/>
  <c r="AI86" i="8" s="1"/>
  <c r="Z85" i="8"/>
  <c r="AA85" i="8" s="1"/>
  <c r="AB85" i="8" s="1"/>
  <c r="X86" i="8"/>
  <c r="Z86" i="8" s="1"/>
  <c r="X217" i="8"/>
  <c r="Z216" i="8"/>
  <c r="AA216" i="8" s="1"/>
  <c r="AB216" i="8" s="1"/>
  <c r="J303" i="9"/>
  <c r="I304" i="9"/>
  <c r="H173" i="9"/>
  <c r="I173" i="9" s="1"/>
  <c r="J173" i="9" s="1"/>
  <c r="F174" i="9"/>
  <c r="H174" i="9" s="1"/>
  <c r="Q85" i="9"/>
  <c r="P86" i="9"/>
  <c r="Q348" i="9"/>
  <c r="P349" i="9"/>
  <c r="P306" i="9"/>
  <c r="Q305" i="9"/>
  <c r="F42" i="9"/>
  <c r="H41" i="9"/>
  <c r="I41" i="9" s="1"/>
  <c r="J41" i="9" s="1"/>
  <c r="F85" i="9"/>
  <c r="H84" i="9"/>
  <c r="I84" i="9" s="1"/>
  <c r="J84" i="9" s="1"/>
  <c r="F261" i="9"/>
  <c r="H260" i="9"/>
  <c r="I260" i="9" s="1"/>
  <c r="J260" i="9" s="1"/>
  <c r="H129" i="9"/>
  <c r="I129" i="9" s="1"/>
  <c r="J129" i="9" s="1"/>
  <c r="F130" i="9"/>
  <c r="H130" i="9" s="1"/>
  <c r="P393" i="9"/>
  <c r="Q392" i="9"/>
  <c r="P218" i="9"/>
  <c r="Q217" i="9"/>
  <c r="F350" i="9"/>
  <c r="H350" i="9" s="1"/>
  <c r="H349" i="9"/>
  <c r="I349" i="9" s="1"/>
  <c r="J349" i="9" s="1"/>
  <c r="Q436" i="9"/>
  <c r="P437" i="9"/>
  <c r="Q129" i="9"/>
  <c r="P130" i="9"/>
  <c r="H436" i="9"/>
  <c r="I436" i="9" s="1"/>
  <c r="J436" i="9" s="1"/>
  <c r="F437" i="9"/>
  <c r="H216" i="9"/>
  <c r="I216" i="9" s="1"/>
  <c r="J216" i="9" s="1"/>
  <c r="F217" i="9"/>
  <c r="Q173" i="9"/>
  <c r="P174" i="9"/>
  <c r="I394" i="9"/>
  <c r="J394" i="9" s="1"/>
  <c r="Q260" i="9"/>
  <c r="P261" i="9"/>
  <c r="I348" i="8"/>
  <c r="J348" i="8" s="1"/>
  <c r="Q436" i="8"/>
  <c r="P437" i="8"/>
  <c r="H436" i="8"/>
  <c r="I436" i="8" s="1"/>
  <c r="J436" i="8" s="1"/>
  <c r="F437" i="8"/>
  <c r="F394" i="8"/>
  <c r="H394" i="8" s="1"/>
  <c r="H393" i="8"/>
  <c r="I393" i="8" s="1"/>
  <c r="J393" i="8" s="1"/>
  <c r="P394" i="8"/>
  <c r="Q393" i="8"/>
  <c r="N355" i="8"/>
  <c r="Q350" i="8"/>
  <c r="N356" i="8" s="1"/>
  <c r="I216" i="8"/>
  <c r="J215" i="8"/>
  <c r="H304" i="8"/>
  <c r="I304" i="8" s="1"/>
  <c r="J304" i="8" s="1"/>
  <c r="F305" i="8"/>
  <c r="Q305" i="8"/>
  <c r="P306" i="8"/>
  <c r="F148" i="8"/>
  <c r="P148" i="8"/>
  <c r="P261" i="8"/>
  <c r="Q260" i="8"/>
  <c r="Q304" i="7"/>
  <c r="P305" i="7"/>
  <c r="F437" i="7"/>
  <c r="H436" i="7"/>
  <c r="I436" i="7" s="1"/>
  <c r="J436" i="7" s="1"/>
  <c r="P173" i="7"/>
  <c r="Q172" i="7"/>
  <c r="Q436" i="7"/>
  <c r="P437" i="7"/>
  <c r="Q393" i="7"/>
  <c r="P394" i="7"/>
  <c r="H393" i="7"/>
  <c r="I393" i="7" s="1"/>
  <c r="J393" i="7" s="1"/>
  <c r="F394" i="7"/>
  <c r="H394" i="7" s="1"/>
  <c r="F350" i="7"/>
  <c r="H350" i="7" s="1"/>
  <c r="H349" i="7"/>
  <c r="I349" i="7" s="1"/>
  <c r="J349" i="7" s="1"/>
  <c r="Q348" i="7"/>
  <c r="P349" i="7"/>
  <c r="F306" i="7"/>
  <c r="H306" i="7" s="1"/>
  <c r="H305" i="7"/>
  <c r="I305" i="7" s="1"/>
  <c r="J305" i="7" s="1"/>
  <c r="P262" i="7"/>
  <c r="Q261" i="7"/>
  <c r="P85" i="7"/>
  <c r="Q84" i="7"/>
  <c r="H42" i="8"/>
  <c r="I42" i="8" s="1"/>
  <c r="J42" i="8" s="1"/>
  <c r="F43" i="8"/>
  <c r="H43" i="8" s="1"/>
  <c r="Q42" i="8"/>
  <c r="P43" i="8"/>
  <c r="H217" i="8"/>
  <c r="F218" i="8"/>
  <c r="H218" i="8" s="1"/>
  <c r="Q217" i="8"/>
  <c r="P218" i="8"/>
  <c r="Q84" i="8"/>
  <c r="P85" i="8"/>
  <c r="Q128" i="8"/>
  <c r="P129" i="8"/>
  <c r="H128" i="8"/>
  <c r="I128" i="8" s="1"/>
  <c r="J128" i="8" s="1"/>
  <c r="F129" i="8"/>
  <c r="H260" i="8"/>
  <c r="I260" i="8" s="1"/>
  <c r="J260" i="8" s="1"/>
  <c r="F261" i="8"/>
  <c r="F86" i="8"/>
  <c r="H86" i="8" s="1"/>
  <c r="H85" i="8"/>
  <c r="I85" i="8" s="1"/>
  <c r="J85" i="8" s="1"/>
  <c r="H216" i="7"/>
  <c r="I216" i="7" s="1"/>
  <c r="J216" i="7" s="1"/>
  <c r="F217" i="7"/>
  <c r="H85" i="7"/>
  <c r="I85" i="7" s="1"/>
  <c r="J85" i="7" s="1"/>
  <c r="F86" i="7"/>
  <c r="H86" i="7" s="1"/>
  <c r="Q217" i="7"/>
  <c r="P218" i="7"/>
  <c r="F261" i="7"/>
  <c r="H260" i="7"/>
  <c r="I260" i="7" s="1"/>
  <c r="J260" i="7" s="1"/>
  <c r="Q130" i="7"/>
  <c r="N135" i="7"/>
  <c r="H128" i="7"/>
  <c r="I128" i="7" s="1"/>
  <c r="J128" i="7" s="1"/>
  <c r="F129" i="7"/>
  <c r="H172" i="7"/>
  <c r="I172" i="7" s="1"/>
  <c r="J172" i="7" s="1"/>
  <c r="F173" i="7"/>
  <c r="AD217" i="7" l="1"/>
  <c r="AC218" i="7"/>
  <c r="AD218" i="7" s="1"/>
  <c r="AH221" i="7" s="1"/>
  <c r="AJ306" i="7"/>
  <c r="AK305" i="7"/>
  <c r="I394" i="7"/>
  <c r="J394" i="7" s="1"/>
  <c r="N397" i="7" s="1"/>
  <c r="AJ394" i="7"/>
  <c r="AK393" i="7"/>
  <c r="AJ218" i="7"/>
  <c r="AK217" i="7"/>
  <c r="AC394" i="7"/>
  <c r="AD394" i="7" s="1"/>
  <c r="AH397" i="7" s="1"/>
  <c r="Z130" i="7"/>
  <c r="AB130" i="7" s="1"/>
  <c r="AB129" i="7"/>
  <c r="AC129" i="7" s="1"/>
  <c r="AD129" i="7" s="1"/>
  <c r="AK129" i="7"/>
  <c r="AJ130" i="7"/>
  <c r="Z174" i="7"/>
  <c r="AB174" i="7" s="1"/>
  <c r="AB173" i="7"/>
  <c r="AC173" i="7" s="1"/>
  <c r="AD173" i="7" s="1"/>
  <c r="AK437" i="7"/>
  <c r="AJ438" i="7"/>
  <c r="AK262" i="7"/>
  <c r="AH268" i="7" s="1"/>
  <c r="AH267" i="7"/>
  <c r="AC438" i="7"/>
  <c r="AD438" i="7" s="1"/>
  <c r="AH441" i="7" s="1"/>
  <c r="AK42" i="7"/>
  <c r="AJ43" i="7"/>
  <c r="Z43" i="7"/>
  <c r="AB43" i="7" s="1"/>
  <c r="AB42" i="7"/>
  <c r="AC42" i="7" s="1"/>
  <c r="AD42" i="7" s="1"/>
  <c r="AK173" i="7"/>
  <c r="AJ174" i="7"/>
  <c r="AC350" i="7"/>
  <c r="AD350" i="7" s="1"/>
  <c r="AH353" i="7" s="1"/>
  <c r="AC306" i="7"/>
  <c r="AD306" i="7" s="1"/>
  <c r="AH309" i="7" s="1"/>
  <c r="AK349" i="7"/>
  <c r="AJ350" i="7"/>
  <c r="Z86" i="9"/>
  <c r="AB86" i="9" s="1"/>
  <c r="AC86" i="9" s="1"/>
  <c r="AD86" i="9" s="1"/>
  <c r="AB85" i="9"/>
  <c r="AC85" i="9" s="1"/>
  <c r="AD85" i="9" s="1"/>
  <c r="AB217" i="9"/>
  <c r="AC217" i="9" s="1"/>
  <c r="AD217" i="9" s="1"/>
  <c r="Z218" i="9"/>
  <c r="AB218" i="9" s="1"/>
  <c r="AC218" i="9" s="1"/>
  <c r="AD218" i="9" s="1"/>
  <c r="Z130" i="9"/>
  <c r="AB130" i="9" s="1"/>
  <c r="AB129" i="9"/>
  <c r="AC129" i="9" s="1"/>
  <c r="AD129" i="9" s="1"/>
  <c r="AK305" i="9"/>
  <c r="AJ306" i="9"/>
  <c r="AK129" i="9"/>
  <c r="AJ130" i="9"/>
  <c r="AK437" i="9"/>
  <c r="AJ438" i="9"/>
  <c r="AK393" i="9"/>
  <c r="AJ394" i="9"/>
  <c r="AK349" i="9"/>
  <c r="AJ350" i="9"/>
  <c r="AC174" i="9"/>
  <c r="AD174" i="9" s="1"/>
  <c r="AI393" i="8"/>
  <c r="AF399" i="8"/>
  <c r="AI261" i="8"/>
  <c r="AF268" i="8" s="1"/>
  <c r="AF267" i="8"/>
  <c r="AF309" i="8"/>
  <c r="X218" i="8"/>
  <c r="Z218" i="8" s="1"/>
  <c r="Z217" i="8"/>
  <c r="AA217" i="8" s="1"/>
  <c r="AB217" i="8" s="1"/>
  <c r="AA86" i="8"/>
  <c r="AB86" i="8" s="1"/>
  <c r="J304" i="9"/>
  <c r="I305" i="9"/>
  <c r="I174" i="9"/>
  <c r="J174" i="9" s="1"/>
  <c r="Q306" i="9"/>
  <c r="N312" i="9" s="1"/>
  <c r="N311" i="9"/>
  <c r="Q349" i="9"/>
  <c r="P350" i="9"/>
  <c r="N91" i="9"/>
  <c r="Q86" i="9"/>
  <c r="N92" i="9" s="1"/>
  <c r="H42" i="9"/>
  <c r="I42" i="9" s="1"/>
  <c r="J42" i="9" s="1"/>
  <c r="F43" i="9"/>
  <c r="H43" i="9" s="1"/>
  <c r="H85" i="9"/>
  <c r="I85" i="9" s="1"/>
  <c r="J85" i="9" s="1"/>
  <c r="F86" i="9"/>
  <c r="H86" i="9" s="1"/>
  <c r="I86" i="9" s="1"/>
  <c r="J86" i="9" s="1"/>
  <c r="I130" i="9"/>
  <c r="J130" i="9" s="1"/>
  <c r="N133" i="9" s="1"/>
  <c r="Q218" i="9"/>
  <c r="N224" i="9" s="1"/>
  <c r="N223" i="9"/>
  <c r="Q437" i="9"/>
  <c r="P438" i="9"/>
  <c r="F438" i="9"/>
  <c r="H438" i="9" s="1"/>
  <c r="H437" i="9"/>
  <c r="I437" i="9" s="1"/>
  <c r="J437" i="9" s="1"/>
  <c r="N179" i="9"/>
  <c r="Q174" i="9"/>
  <c r="N180" i="9" s="1"/>
  <c r="N135" i="9"/>
  <c r="Q130" i="9"/>
  <c r="N136" i="9" s="1"/>
  <c r="Q393" i="9"/>
  <c r="P394" i="9"/>
  <c r="P262" i="9"/>
  <c r="Q261" i="9"/>
  <c r="H217" i="9"/>
  <c r="I217" i="9" s="1"/>
  <c r="J217" i="9" s="1"/>
  <c r="F218" i="9"/>
  <c r="H218" i="9" s="1"/>
  <c r="I350" i="9"/>
  <c r="J350" i="9" s="1"/>
  <c r="N353" i="9" s="1"/>
  <c r="F262" i="9"/>
  <c r="H262" i="9" s="1"/>
  <c r="H261" i="9"/>
  <c r="I261" i="9" s="1"/>
  <c r="J261" i="9" s="1"/>
  <c r="I349" i="8"/>
  <c r="F438" i="8"/>
  <c r="H438" i="8" s="1"/>
  <c r="H437" i="8"/>
  <c r="I437" i="8" s="1"/>
  <c r="J437" i="8" s="1"/>
  <c r="Q437" i="8"/>
  <c r="P438" i="8"/>
  <c r="I43" i="8"/>
  <c r="J43" i="8" s="1"/>
  <c r="N46" i="8" s="1"/>
  <c r="N399" i="8"/>
  <c r="Q394" i="8"/>
  <c r="N400" i="8" s="1"/>
  <c r="I394" i="8"/>
  <c r="J394" i="8" s="1"/>
  <c r="N397" i="8" s="1"/>
  <c r="I217" i="8"/>
  <c r="I218" i="8" s="1"/>
  <c r="J218" i="8" s="1"/>
  <c r="J216" i="8"/>
  <c r="Q306" i="8"/>
  <c r="N312" i="8" s="1"/>
  <c r="N311" i="8"/>
  <c r="F306" i="8"/>
  <c r="H306" i="8" s="1"/>
  <c r="H305" i="8"/>
  <c r="I305" i="8" s="1"/>
  <c r="J305" i="8" s="1"/>
  <c r="P149" i="8"/>
  <c r="H148" i="8"/>
  <c r="I148" i="8" s="1"/>
  <c r="J148" i="8" s="1"/>
  <c r="F149" i="8"/>
  <c r="Q261" i="8"/>
  <c r="P262" i="8"/>
  <c r="F438" i="7"/>
  <c r="H438" i="7" s="1"/>
  <c r="H437" i="7"/>
  <c r="I437" i="7" s="1"/>
  <c r="J437" i="7" s="1"/>
  <c r="Q173" i="7"/>
  <c r="P174" i="7"/>
  <c r="Q305" i="7"/>
  <c r="P306" i="7"/>
  <c r="P438" i="7"/>
  <c r="Q437" i="7"/>
  <c r="N399" i="7"/>
  <c r="Q394" i="7"/>
  <c r="N400" i="7" s="1"/>
  <c r="Q349" i="7"/>
  <c r="P350" i="7"/>
  <c r="I350" i="7"/>
  <c r="J350" i="7" s="1"/>
  <c r="N353" i="7" s="1"/>
  <c r="I306" i="7"/>
  <c r="J306" i="7" s="1"/>
  <c r="N309" i="7" s="1"/>
  <c r="N267" i="7"/>
  <c r="Q262" i="7"/>
  <c r="N268" i="7" s="1"/>
  <c r="I86" i="7"/>
  <c r="J86" i="7" s="1"/>
  <c r="N89" i="7" s="1"/>
  <c r="Q85" i="7"/>
  <c r="P86" i="7"/>
  <c r="F262" i="8"/>
  <c r="H262" i="8" s="1"/>
  <c r="H261" i="8"/>
  <c r="I261" i="8" s="1"/>
  <c r="J261" i="8" s="1"/>
  <c r="Q85" i="8"/>
  <c r="P86" i="8"/>
  <c r="I86" i="8"/>
  <c r="J86" i="8" s="1"/>
  <c r="N48" i="8"/>
  <c r="Q43" i="8"/>
  <c r="N49" i="8" s="1"/>
  <c r="Q129" i="8"/>
  <c r="P130" i="8"/>
  <c r="F130" i="8"/>
  <c r="H130" i="8" s="1"/>
  <c r="H129" i="8"/>
  <c r="I129" i="8" s="1"/>
  <c r="J129" i="8" s="1"/>
  <c r="Q218" i="8"/>
  <c r="F262" i="7"/>
  <c r="H262" i="7" s="1"/>
  <c r="H261" i="7"/>
  <c r="I261" i="7" s="1"/>
  <c r="J261" i="7" s="1"/>
  <c r="H173" i="7"/>
  <c r="I173" i="7" s="1"/>
  <c r="J173" i="7" s="1"/>
  <c r="F174" i="7"/>
  <c r="H174" i="7" s="1"/>
  <c r="H217" i="7"/>
  <c r="I217" i="7" s="1"/>
  <c r="J217" i="7" s="1"/>
  <c r="F218" i="7"/>
  <c r="H218" i="7" s="1"/>
  <c r="I218" i="7" s="1"/>
  <c r="J218" i="7" s="1"/>
  <c r="N221" i="7" s="1"/>
  <c r="H129" i="7"/>
  <c r="I129" i="7" s="1"/>
  <c r="J129" i="7" s="1"/>
  <c r="F130" i="7"/>
  <c r="H130" i="7" s="1"/>
  <c r="N223" i="7"/>
  <c r="Q218" i="7"/>
  <c r="N224" i="7" s="1"/>
  <c r="AH311" i="7" l="1"/>
  <c r="AK306" i="7"/>
  <c r="AH312" i="7" s="1"/>
  <c r="AK218" i="7"/>
  <c r="AH224" i="7" s="1"/>
  <c r="AH223" i="7"/>
  <c r="AH399" i="7"/>
  <c r="AK394" i="7"/>
  <c r="AH400" i="7" s="1"/>
  <c r="I130" i="7"/>
  <c r="J130" i="7" s="1"/>
  <c r="N133" i="7" s="1"/>
  <c r="AC43" i="7"/>
  <c r="AD43" i="7" s="1"/>
  <c r="AH46" i="7" s="1"/>
  <c r="AH355" i="7"/>
  <c r="AK350" i="7"/>
  <c r="AH356" i="7" s="1"/>
  <c r="AK43" i="7"/>
  <c r="AH48" i="7"/>
  <c r="AK174" i="7"/>
  <c r="AH179" i="7"/>
  <c r="AC130" i="7"/>
  <c r="AD130" i="7" s="1"/>
  <c r="AH133" i="7" s="1"/>
  <c r="AC174" i="7"/>
  <c r="AD174" i="7" s="1"/>
  <c r="AH177" i="7" s="1"/>
  <c r="AK130" i="7"/>
  <c r="AH135" i="7"/>
  <c r="AH443" i="7"/>
  <c r="AK438" i="7"/>
  <c r="AH444" i="7" s="1"/>
  <c r="AK306" i="9"/>
  <c r="AH312" i="9" s="1"/>
  <c r="AH311" i="9"/>
  <c r="AH443" i="9"/>
  <c r="AK438" i="9"/>
  <c r="AH444" i="9" s="1"/>
  <c r="AC130" i="9"/>
  <c r="AD130" i="9" s="1"/>
  <c r="AH133" i="9" s="1"/>
  <c r="AH399" i="9"/>
  <c r="AK394" i="9"/>
  <c r="AH400" i="9" s="1"/>
  <c r="AH46" i="9"/>
  <c r="AH355" i="9"/>
  <c r="AK350" i="9"/>
  <c r="AH356" i="9" s="1"/>
  <c r="AK130" i="9"/>
  <c r="AH136" i="9" s="1"/>
  <c r="AH135" i="9"/>
  <c r="AF312" i="8"/>
  <c r="AF311" i="8"/>
  <c r="AA218" i="8"/>
  <c r="AB218" i="8" s="1"/>
  <c r="AF5" i="8"/>
  <c r="AF135" i="8"/>
  <c r="AF136" i="8"/>
  <c r="J305" i="9"/>
  <c r="I306" i="9"/>
  <c r="J306" i="9" s="1"/>
  <c r="I218" i="9"/>
  <c r="J218" i="9" s="1"/>
  <c r="I43" i="9"/>
  <c r="J43" i="9" s="1"/>
  <c r="N46" i="9" s="1"/>
  <c r="N355" i="9"/>
  <c r="Q350" i="9"/>
  <c r="N356" i="9" s="1"/>
  <c r="Q262" i="9"/>
  <c r="N268" i="9" s="1"/>
  <c r="N267" i="9"/>
  <c r="N443" i="9"/>
  <c r="Q438" i="9"/>
  <c r="N444" i="9" s="1"/>
  <c r="I438" i="9"/>
  <c r="J438" i="9" s="1"/>
  <c r="Q394" i="9"/>
  <c r="N400" i="9" s="1"/>
  <c r="N399" i="9"/>
  <c r="I262" i="9"/>
  <c r="J262" i="9" s="1"/>
  <c r="J349" i="8"/>
  <c r="I350" i="8"/>
  <c r="J350" i="8" s="1"/>
  <c r="N353" i="8" s="1"/>
  <c r="Q438" i="8"/>
  <c r="N444" i="8" s="1"/>
  <c r="N443" i="8"/>
  <c r="I438" i="8"/>
  <c r="J438" i="8" s="1"/>
  <c r="N441" i="8" s="1"/>
  <c r="J217" i="8"/>
  <c r="I306" i="8"/>
  <c r="J306" i="8" s="1"/>
  <c r="N309" i="8" s="1"/>
  <c r="F150" i="8"/>
  <c r="H149" i="8"/>
  <c r="I149" i="8" s="1"/>
  <c r="J149" i="8" s="1"/>
  <c r="P150" i="8"/>
  <c r="N267" i="8"/>
  <c r="Q262" i="8"/>
  <c r="N268" i="8" s="1"/>
  <c r="N311" i="7"/>
  <c r="Q306" i="7"/>
  <c r="N312" i="7" s="1"/>
  <c r="Q174" i="7"/>
  <c r="N179" i="7"/>
  <c r="I438" i="7"/>
  <c r="J438" i="7" s="1"/>
  <c r="N441" i="7" s="1"/>
  <c r="N443" i="7"/>
  <c r="Q438" i="7"/>
  <c r="N444" i="7" s="1"/>
  <c r="N355" i="7"/>
  <c r="Q350" i="7"/>
  <c r="N356" i="7" s="1"/>
  <c r="Q86" i="7"/>
  <c r="N91" i="7"/>
  <c r="I174" i="7"/>
  <c r="J174" i="7" s="1"/>
  <c r="N177" i="7" s="1"/>
  <c r="Q86" i="8"/>
  <c r="N92" i="8" s="1"/>
  <c r="I130" i="8"/>
  <c r="J130" i="8" s="1"/>
  <c r="N133" i="8" s="1"/>
  <c r="Q130" i="8"/>
  <c r="N136" i="8" s="1"/>
  <c r="N135" i="8"/>
  <c r="I262" i="8"/>
  <c r="J262" i="8" s="1"/>
  <c r="N265" i="8" s="1"/>
  <c r="I262" i="7"/>
  <c r="J262" i="7" s="1"/>
  <c r="N265" i="7" s="1"/>
  <c r="N15" i="7"/>
  <c r="G15" i="7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AH5" i="7" l="1"/>
  <c r="N5" i="9"/>
  <c r="P151" i="8"/>
  <c r="H150" i="8"/>
  <c r="I150" i="8" s="1"/>
  <c r="J150" i="8" s="1"/>
  <c r="F151" i="8"/>
  <c r="N16" i="7"/>
  <c r="N17" i="7" s="1"/>
  <c r="N18" i="7" s="1"/>
  <c r="N19" i="7" s="1"/>
  <c r="N20" i="7" s="1"/>
  <c r="N21" i="7" s="1"/>
  <c r="N22" i="7" s="1"/>
  <c r="N23" i="7" s="1"/>
  <c r="L47" i="7" s="1"/>
  <c r="H151" i="8" l="1"/>
  <c r="I151" i="8" s="1"/>
  <c r="J151" i="8" s="1"/>
  <c r="N24" i="7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7" i="7" s="1"/>
  <c r="F15" i="7"/>
  <c r="P15" i="7"/>
  <c r="Q15" i="7" s="1"/>
  <c r="P16" i="7" l="1"/>
  <c r="Q16" i="7" s="1"/>
  <c r="H15" i="7"/>
  <c r="I15" i="7" s="1"/>
  <c r="J15" i="7" s="1"/>
  <c r="F16" i="7"/>
  <c r="H16" i="7" s="1"/>
  <c r="M47" i="7"/>
  <c r="P17" i="7" l="1"/>
  <c r="P18" i="7" s="1"/>
  <c r="I16" i="7"/>
  <c r="J16" i="7" s="1"/>
  <c r="F17" i="7"/>
  <c r="Q17" i="7" l="1"/>
  <c r="P19" i="7"/>
  <c r="Q18" i="7"/>
  <c r="H17" i="7"/>
  <c r="I17" i="7" s="1"/>
  <c r="J17" i="7" s="1"/>
  <c r="F18" i="7"/>
  <c r="P20" i="7" l="1"/>
  <c r="Q19" i="7"/>
  <c r="H18" i="7"/>
  <c r="I18" i="7" s="1"/>
  <c r="J18" i="7" s="1"/>
  <c r="F19" i="7"/>
  <c r="Q20" i="7" l="1"/>
  <c r="P21" i="7"/>
  <c r="H19" i="7"/>
  <c r="I19" i="7" s="1"/>
  <c r="J19" i="7" s="1"/>
  <c r="F20" i="7"/>
  <c r="P22" i="7" l="1"/>
  <c r="Q21" i="7"/>
  <c r="F21" i="7"/>
  <c r="H20" i="7"/>
  <c r="I20" i="7" s="1"/>
  <c r="J20" i="7" s="1"/>
  <c r="Q22" i="7" l="1"/>
  <c r="P23" i="7"/>
  <c r="H21" i="7"/>
  <c r="I21" i="7" s="1"/>
  <c r="J21" i="7" s="1"/>
  <c r="F22" i="7"/>
  <c r="L48" i="7" l="1"/>
  <c r="P24" i="7"/>
  <c r="Q23" i="7"/>
  <c r="L49" i="7" s="1"/>
  <c r="F23" i="7"/>
  <c r="H22" i="7"/>
  <c r="I22" i="7" s="1"/>
  <c r="J22" i="7" s="1"/>
  <c r="P25" i="7" l="1"/>
  <c r="Q24" i="7"/>
  <c r="F24" i="7"/>
  <c r="H23" i="7"/>
  <c r="I23" i="7" s="1"/>
  <c r="J23" i="7" s="1"/>
  <c r="L46" i="7" s="1"/>
  <c r="Q25" i="7" l="1"/>
  <c r="P26" i="7"/>
  <c r="H24" i="7"/>
  <c r="I24" i="7" s="1"/>
  <c r="J24" i="7" s="1"/>
  <c r="F25" i="7"/>
  <c r="Q26" i="7" l="1"/>
  <c r="P27" i="7"/>
  <c r="H25" i="7"/>
  <c r="I25" i="7" s="1"/>
  <c r="J25" i="7" s="1"/>
  <c r="F26" i="7"/>
  <c r="P28" i="7" l="1"/>
  <c r="Q27" i="7"/>
  <c r="H26" i="7"/>
  <c r="I26" i="7" s="1"/>
  <c r="J26" i="7" s="1"/>
  <c r="F27" i="7"/>
  <c r="Q28" i="7" l="1"/>
  <c r="P29" i="7"/>
  <c r="F28" i="7"/>
  <c r="H28" i="7" s="1"/>
  <c r="H27" i="7"/>
  <c r="I27" i="7" s="1"/>
  <c r="J27" i="7" s="1"/>
  <c r="P30" i="7" l="1"/>
  <c r="Q29" i="7"/>
  <c r="F29" i="7"/>
  <c r="I28" i="7"/>
  <c r="J28" i="7" s="1"/>
  <c r="P31" i="7" l="1"/>
  <c r="Q30" i="7"/>
  <c r="F30" i="7"/>
  <c r="H29" i="7"/>
  <c r="I29" i="7" s="1"/>
  <c r="J29" i="7" s="1"/>
  <c r="P32" i="7" l="1"/>
  <c r="Q31" i="7"/>
  <c r="F31" i="7"/>
  <c r="H30" i="7"/>
  <c r="I30" i="7" s="1"/>
  <c r="J30" i="7" s="1"/>
  <c r="Q32" i="7" l="1"/>
  <c r="P33" i="7"/>
  <c r="F32" i="7"/>
  <c r="H31" i="7"/>
  <c r="I31" i="7" s="1"/>
  <c r="J31" i="7" s="1"/>
  <c r="P34" i="7" l="1"/>
  <c r="Q33" i="7"/>
  <c r="M49" i="7" s="1"/>
  <c r="M48" i="7"/>
  <c r="H32" i="7"/>
  <c r="I32" i="7" s="1"/>
  <c r="J32" i="7" s="1"/>
  <c r="F33" i="7"/>
  <c r="Q34" i="7" l="1"/>
  <c r="P35" i="7"/>
  <c r="H33" i="7"/>
  <c r="I33" i="7" s="1"/>
  <c r="J33" i="7" s="1"/>
  <c r="M46" i="7" s="1"/>
  <c r="F34" i="7"/>
  <c r="Q35" i="7" l="1"/>
  <c r="P36" i="7"/>
  <c r="H34" i="7"/>
  <c r="I34" i="7" s="1"/>
  <c r="J34" i="7" s="1"/>
  <c r="F35" i="7"/>
  <c r="P37" i="7" l="1"/>
  <c r="Q36" i="7"/>
  <c r="F36" i="7"/>
  <c r="H35" i="7"/>
  <c r="I35" i="7" s="1"/>
  <c r="J35" i="7" s="1"/>
  <c r="Q37" i="7" l="1"/>
  <c r="P38" i="7"/>
  <c r="F37" i="7"/>
  <c r="H36" i="7"/>
  <c r="I36" i="7" s="1"/>
  <c r="J36" i="7" s="1"/>
  <c r="Q38" i="7" l="1"/>
  <c r="P39" i="7"/>
  <c r="F38" i="7"/>
  <c r="H37" i="7"/>
  <c r="I37" i="7" s="1"/>
  <c r="J37" i="7" s="1"/>
  <c r="P40" i="7" l="1"/>
  <c r="Q39" i="7"/>
  <c r="F39" i="7"/>
  <c r="H38" i="7"/>
  <c r="I38" i="7" s="1"/>
  <c r="J38" i="7" s="1"/>
  <c r="P41" i="7" l="1"/>
  <c r="Q40" i="7"/>
  <c r="F40" i="7"/>
  <c r="H39" i="7"/>
  <c r="I39" i="7" s="1"/>
  <c r="J39" i="7" s="1"/>
  <c r="N148" i="8"/>
  <c r="Q148" i="8" s="1"/>
  <c r="N149" i="8"/>
  <c r="N150" i="8" s="1"/>
  <c r="G148" i="8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P42" i="7" l="1"/>
  <c r="Q41" i="7"/>
  <c r="H40" i="7"/>
  <c r="I40" i="7" s="1"/>
  <c r="J40" i="7" s="1"/>
  <c r="F41" i="7"/>
  <c r="Q149" i="8"/>
  <c r="Q150" i="8"/>
  <c r="N151" i="8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Q151" i="8"/>
  <c r="Q42" i="7" l="1"/>
  <c r="P43" i="7"/>
  <c r="H41" i="7"/>
  <c r="I41" i="7" s="1"/>
  <c r="J41" i="7" s="1"/>
  <c r="F42" i="7"/>
  <c r="L178" i="8"/>
  <c r="M178" i="8"/>
  <c r="N165" i="8"/>
  <c r="N166" i="8" s="1"/>
  <c r="N167" i="8" s="1"/>
  <c r="N168" i="8" s="1"/>
  <c r="N169" i="8" s="1"/>
  <c r="N170" i="8" s="1"/>
  <c r="N171" i="8" s="1"/>
  <c r="N172" i="8" s="1"/>
  <c r="N173" i="8" s="1"/>
  <c r="N174" i="8" s="1"/>
  <c r="N178" i="8" s="1"/>
  <c r="P152" i="8"/>
  <c r="Q152" i="8" s="1"/>
  <c r="P153" i="8"/>
  <c r="P154" i="8" s="1"/>
  <c r="F152" i="8"/>
  <c r="H152" i="8" s="1"/>
  <c r="I152" i="8" s="1"/>
  <c r="J152" i="8" s="1"/>
  <c r="Q43" i="7" l="1"/>
  <c r="N48" i="7"/>
  <c r="H42" i="7"/>
  <c r="I42" i="7" s="1"/>
  <c r="J42" i="7" s="1"/>
  <c r="F43" i="7"/>
  <c r="H43" i="7" s="1"/>
  <c r="I43" i="7" s="1"/>
  <c r="J43" i="7" s="1"/>
  <c r="N46" i="7" s="1"/>
  <c r="F153" i="8"/>
  <c r="H153" i="8" s="1"/>
  <c r="I153" i="8" s="1"/>
  <c r="J153" i="8" s="1"/>
  <c r="P155" i="8"/>
  <c r="Q154" i="8"/>
  <c r="L180" i="8" s="1"/>
  <c r="L179" i="8"/>
  <c r="Q153" i="8"/>
  <c r="F154" i="8" l="1"/>
  <c r="H154" i="8"/>
  <c r="I154" i="8" s="1"/>
  <c r="J154" i="8" s="1"/>
  <c r="L177" i="8" s="1"/>
  <c r="L5" i="8" s="1"/>
  <c r="F155" i="8"/>
  <c r="P156" i="8"/>
  <c r="Q155" i="8"/>
  <c r="H155" i="8" l="1"/>
  <c r="I155" i="8" s="1"/>
  <c r="F156" i="8"/>
  <c r="J155" i="8"/>
  <c r="Q156" i="8"/>
  <c r="P157" i="8"/>
  <c r="H156" i="8" l="1"/>
  <c r="I156" i="8" s="1"/>
  <c r="J156" i="8" s="1"/>
  <c r="F157" i="8"/>
  <c r="P158" i="8"/>
  <c r="Q157" i="8"/>
  <c r="F158" i="8" l="1"/>
  <c r="H157" i="8"/>
  <c r="I157" i="8" s="1"/>
  <c r="J157" i="8" s="1"/>
  <c r="P159" i="8"/>
  <c r="Q158" i="8"/>
  <c r="F159" i="8" l="1"/>
  <c r="H158" i="8"/>
  <c r="I158" i="8" s="1"/>
  <c r="J158" i="8" s="1"/>
  <c r="P160" i="8"/>
  <c r="Q159" i="8"/>
  <c r="H159" i="8" l="1"/>
  <c r="I159" i="8" s="1"/>
  <c r="J159" i="8" s="1"/>
  <c r="F160" i="8"/>
  <c r="P161" i="8"/>
  <c r="Q160" i="8"/>
  <c r="F161" i="8" l="1"/>
  <c r="H160" i="8"/>
  <c r="I160" i="8" s="1"/>
  <c r="J160" i="8" s="1"/>
  <c r="Q161" i="8"/>
  <c r="P162" i="8"/>
  <c r="H161" i="8" l="1"/>
  <c r="I161" i="8" s="1"/>
  <c r="J161" i="8" s="1"/>
  <c r="F162" i="8"/>
  <c r="P163" i="8"/>
  <c r="Q162" i="8"/>
  <c r="F163" i="8" l="1"/>
  <c r="H162" i="8"/>
  <c r="I162" i="8" s="1"/>
  <c r="J162" i="8" s="1"/>
  <c r="Q163" i="8"/>
  <c r="P164" i="8"/>
  <c r="H163" i="8" l="1"/>
  <c r="I163" i="8" s="1"/>
  <c r="J163" i="8" s="1"/>
  <c r="F164" i="8"/>
  <c r="M179" i="8"/>
  <c r="Q164" i="8"/>
  <c r="M180" i="8" s="1"/>
  <c r="P165" i="8"/>
  <c r="F165" i="8" l="1"/>
  <c r="H164" i="8"/>
  <c r="I164" i="8" s="1"/>
  <c r="J164" i="8" s="1"/>
  <c r="M177" i="8" s="1"/>
  <c r="M5" i="8" s="1"/>
  <c r="P166" i="8"/>
  <c r="Q165" i="8"/>
  <c r="F166" i="8" l="1"/>
  <c r="H165" i="8"/>
  <c r="I165" i="8" s="1"/>
  <c r="J165" i="8" s="1"/>
  <c r="Q166" i="8"/>
  <c r="P167" i="8"/>
  <c r="F167" i="8" l="1"/>
  <c r="H166" i="8"/>
  <c r="I166" i="8" s="1"/>
  <c r="J166" i="8" s="1"/>
  <c r="P168" i="8"/>
  <c r="Q167" i="8"/>
  <c r="H167" i="8" l="1"/>
  <c r="I167" i="8" s="1"/>
  <c r="J167" i="8" s="1"/>
  <c r="F168" i="8"/>
  <c r="Q168" i="8"/>
  <c r="P169" i="8"/>
  <c r="F169" i="8" l="1"/>
  <c r="H168" i="8"/>
  <c r="I168" i="8" s="1"/>
  <c r="J168" i="8" s="1"/>
  <c r="Q169" i="8"/>
  <c r="P170" i="8"/>
  <c r="F170" i="8" l="1"/>
  <c r="H169" i="8"/>
  <c r="I169" i="8" s="1"/>
  <c r="J169" i="8" s="1"/>
  <c r="Q170" i="8"/>
  <c r="P171" i="8"/>
  <c r="H170" i="8" l="1"/>
  <c r="I170" i="8" s="1"/>
  <c r="F171" i="8"/>
  <c r="J170" i="8"/>
  <c r="Q171" i="8"/>
  <c r="P172" i="8"/>
  <c r="H171" i="8" l="1"/>
  <c r="I171" i="8" s="1"/>
  <c r="J171" i="8" s="1"/>
  <c r="F172" i="8"/>
  <c r="Q172" i="8"/>
  <c r="P173" i="8"/>
  <c r="H172" i="8" l="1"/>
  <c r="I172" i="8" s="1"/>
  <c r="F173" i="8"/>
  <c r="J172" i="8"/>
  <c r="P174" i="8"/>
  <c r="Q173" i="8"/>
  <c r="F174" i="8" l="1"/>
  <c r="H174" i="8" s="1"/>
  <c r="H173" i="8"/>
  <c r="I173" i="8" s="1"/>
  <c r="J173" i="8" s="1"/>
  <c r="I174" i="8"/>
  <c r="J174" i="8" s="1"/>
  <c r="N177" i="8" s="1"/>
  <c r="N5" i="8" s="1"/>
  <c r="Q174" i="8"/>
  <c r="N180" i="8" s="1"/>
  <c r="N179" i="8"/>
</calcChain>
</file>

<file path=xl/sharedStrings.xml><?xml version="1.0" encoding="utf-8"?>
<sst xmlns="http://schemas.openxmlformats.org/spreadsheetml/2006/main" count="2737" uniqueCount="601">
  <si>
    <t>-</t>
  </si>
  <si>
    <t>Test Data Blend</t>
  </si>
  <si>
    <t>Dataset</t>
  </si>
  <si>
    <t>Planes</t>
  </si>
  <si>
    <t>keywords</t>
  </si>
  <si>
    <t>min_df</t>
  </si>
  <si>
    <t>max</t>
  </si>
  <si>
    <t>num_buckets:</t>
  </si>
  <si>
    <t>calculation</t>
  </si>
  <si>
    <t>TP</t>
  </si>
  <si>
    <t>FP</t>
  </si>
  <si>
    <t>Cumulative TP</t>
  </si>
  <si>
    <t>Cumulative FP</t>
  </si>
  <si>
    <t>commwebcrawl</t>
  </si>
  <si>
    <t>weighted average of vectors</t>
  </si>
  <si>
    <t>Precision@K</t>
  </si>
  <si>
    <t>0.92</t>
  </si>
  <si>
    <t xml:space="preserve">Nr. </t>
  </si>
  <si>
    <t>Relevance Score</t>
  </si>
  <si>
    <t>DCG</t>
  </si>
  <si>
    <t>NDCG</t>
  </si>
  <si>
    <t>MAP</t>
  </si>
  <si>
    <t>Average Precision</t>
  </si>
  <si>
    <t>Query:</t>
  </si>
  <si>
    <t>Results, Name CSV</t>
  </si>
  <si>
    <r>
      <t>Ideal Discounted Cumulative Gain (IDCG)</t>
    </r>
    <r>
      <rPr>
        <b/>
        <sz val="14"/>
        <color rgb="FF000000"/>
        <rFont val="-webkit-standard"/>
      </rPr>
      <t>:</t>
    </r>
  </si>
  <si>
    <r>
      <t>Normalized Discounted Cumulative Gain (NDCG)</t>
    </r>
    <r>
      <rPr>
        <b/>
        <sz val="14"/>
        <color rgb="FF000000"/>
        <rFont val="-webkit-standard"/>
      </rPr>
      <t>:</t>
    </r>
  </si>
  <si>
    <t>Cumulative Precision</t>
  </si>
  <si>
    <t>IDCG</t>
  </si>
  <si>
    <t xml:space="preserve">@K=10 </t>
  </si>
  <si>
    <t>@K=20</t>
  </si>
  <si>
    <t>@K=30</t>
  </si>
  <si>
    <t>Discounted Gain</t>
  </si>
  <si>
    <t>Accending Relevance Score</t>
  </si>
  <si>
    <t xml:space="preserve">Discounted Cumulative Gain (DCG) </t>
  </si>
  <si>
    <t>Ideal Gain</t>
  </si>
  <si>
    <t>1946FootballTeam--UniversityofMichiganAthletics.csv</t>
  </si>
  <si>
    <t>Overall MAP</t>
  </si>
  <si>
    <t>@K=10</t>
  </si>
  <si>
    <t>Chewbacca.csv</t>
  </si>
  <si>
    <t>'Star Wars' Story of Clone Wars Expands in 'Rebels'.csv</t>
  </si>
  <si>
    <t>Tim Abell.csv</t>
  </si>
  <si>
    <t>Best Current Baseball Players by Uniform Number 11-20.csv</t>
  </si>
  <si>
    <t>Doug Baldwin on rebel flag: What does Southern heritage really mean?.csv</t>
  </si>
  <si>
    <t>Facebook to simplify privacy controls Wednesday.csv</t>
  </si>
  <si>
    <t>Backgrounders &amp; Fact Sheets.csv</t>
  </si>
  <si>
    <t>What does Ace mean?.csv</t>
  </si>
  <si>
    <t>Viewpoints.csv</t>
  </si>
  <si>
    <t>Become a Texas State Trooper.csv</t>
  </si>
  <si>
    <t>Dunkin' Brands Group Inc  (NASDAQ:DNKN).csv</t>
  </si>
  <si>
    <t>George Washington's false teeth not wooden.csv</t>
  </si>
  <si>
    <t>Nuggets Tie NBA Record For Biggest Margin of Victory at 58.csv</t>
  </si>
  <si>
    <t>What is the name of the Gecko in the Geico commercial?.csv</t>
  </si>
  <si>
    <t>What Do NFC and AFC Stand For?.csv</t>
  </si>
  <si>
    <t>storytelling.csv</t>
  </si>
  <si>
    <t>Registered Agents.csv</t>
  </si>
  <si>
    <t>Case Number, What Does It Mean?.csv</t>
  </si>
  <si>
    <t>Best Online Reputation Management Services 2018.csv</t>
  </si>
  <si>
    <t>Professional corporation.csv</t>
  </si>
  <si>
    <t>Hearing aid batteries.csv</t>
  </si>
  <si>
    <t>escrow agent.csv</t>
  </si>
  <si>
    <t>Sarbanes-Oxley Act (SOX).csv</t>
  </si>
  <si>
    <t>oing from Sole Proprietor to S Corp.csv</t>
  </si>
  <si>
    <t>My wife does not have a social security number.csv</t>
  </si>
  <si>
    <t>What Are the Qualifications of Becoming a Pediatrician?.csv</t>
  </si>
  <si>
    <t>Bin bag.csv</t>
  </si>
  <si>
    <t>Anatomy of the Hip.csv</t>
  </si>
  <si>
    <t xml:space="preserve"> What is an Apostille?.csv</t>
  </si>
  <si>
    <t>Problems Eating with Dentures.csv</t>
  </si>
  <si>
    <t>JK Rowling Reveals Why Harry Potter Named His Son After Professor Snape</t>
  </si>
  <si>
    <t>JK Rowling Reveals Why Harry Potter Named His Son After Professor Snape.csv</t>
  </si>
  <si>
    <t>Magic in Harry Potter.csv</t>
  </si>
  <si>
    <t>Harry Potter: Magical Places from the Films: Hogwarts, Diagon Alley, and Beyond Hardcover â May 12, 2015.csv</t>
  </si>
  <si>
    <t>Eddie Redmayne to play Newt Scamander in Harry Potter spin-off film Fantastic Beasts And Where To Find Them.csv</t>
  </si>
  <si>
    <t>'Gossip Girl' Recap: Dan &amp; Blair Finally Get Alone Time.csv</t>
  </si>
  <si>
    <t xml:space="preserve"> Emile Hirsch welcomes baby boy: Actor becomes first time dad after birth of son with former flame.csv</t>
  </si>
  <si>
    <t>In the wwe who broke the master lock?.csv</t>
  </si>
  <si>
    <t xml:space="preserve"> Monster Hunter World guide: strategy and advice for hunting in Astera.csv</t>
  </si>
  <si>
    <t>Dixonâs landmark corn maze the worldâs largest â again | The Sacramento Bee.csv</t>
  </si>
  <si>
    <t>What It Means When Friends Put 'LMS' in Their Facebook Statuses.csv</t>
  </si>
  <si>
    <t>OPPONENT PROCESS THEORY OF EMOTION OPPONENT PROCESS THEORY OF MOTIVATION.csv</t>
  </si>
  <si>
    <t>How We Can Help You.csv</t>
  </si>
  <si>
    <t>How do you give 5 ounces of formula when the scoop is for 2 ounces at a time?.csv</t>
  </si>
  <si>
    <t>Fastest robot to solve a Rubik's Cube.csv</t>
  </si>
  <si>
    <t>Nash equilibrium.csv</t>
  </si>
  <si>
    <t>China 'to overtake America by 2016'.csv</t>
  </si>
  <si>
    <t>Difference Between Push &amp; Pull Marketing.csv</t>
  </si>
  <si>
    <t>Hume on Religion.csv</t>
  </si>
  <si>
    <t>What do backyard lizards eat?.csv</t>
  </si>
  <si>
    <t>China forex reserves slump by record $93.9B in August.csv</t>
  </si>
  <si>
    <t>Is Tesla Powerwall cost-effective for a household that buys grid power on a time-of-use plan?.csv</t>
  </si>
  <si>
    <t>The first telephone exchange opened in 1878, the same year a phone was installed in the White House. True or false?.csv</t>
  </si>
  <si>
    <t>Bradford White.csv</t>
  </si>
  <si>
    <t xml:space="preserve"> Alpine, TX Weather.csv</t>
  </si>
  <si>
    <t>âWonder Womanâ is officially rated PG-13, hereâs why.csv</t>
  </si>
  <si>
    <t xml:space="preserve"> Change your phone number.csv</t>
  </si>
  <si>
    <t>TracFone Cell Phone Plans.csv</t>
  </si>
  <si>
    <t>Windows Phone 8.1âs Cortana could be so much more than a Siri knockoff.csv</t>
  </si>
  <si>
    <t>Jobs in Lakewood, Colorado.csv</t>
  </si>
  <si>
    <t>Terminal Information.csv</t>
  </si>
  <si>
    <t>Winds could drive Colorado fire that has forced evacuations.csv</t>
  </si>
  <si>
    <t>It's Amboy Depot Days' big draw.csv</t>
  </si>
  <si>
    <t>Serta Mattress Company Manufacturing Jobs in Clear Lake.csv</t>
  </si>
  <si>
    <t>Lake Jackson, Texas Information.csv</t>
  </si>
  <si>
    <t>FedEx Tracy - Hours &amp; Locations.csv</t>
  </si>
  <si>
    <t>Huntington Green.csv</t>
  </si>
  <si>
    <t>Service Centers in Lee County.csv</t>
  </si>
  <si>
    <t>What are the rules for unplugging a refrigerator?.csv</t>
  </si>
  <si>
    <t>Contact Hotel Travel.com.csv</t>
  </si>
  <si>
    <t>Busch Gardens to open for 2017 season on March 25.csv</t>
  </si>
  <si>
    <t>Modernism in Literature: Quick Overview.csv</t>
  </si>
  <si>
    <t>Location.csv</t>
  </si>
  <si>
    <t>323 Area Code.csv</t>
  </si>
  <si>
    <t>North Versailles, PA Real Estate &amp; Homes For Sale.csv</t>
  </si>
  <si>
    <t>Bastrop County, TX Real Estate &amp; Homes For Sale.csv</t>
  </si>
  <si>
    <t>How does Elie Wiesel from Night describe the ghetto?.csv</t>
  </si>
  <si>
    <t xml:space="preserve"> McKinney Place.csv</t>
  </si>
  <si>
    <t>Transportation Options.csv</t>
  </si>
  <si>
    <t>Distance Mileage Calculator - Measuring the Distance from Topeka Kansas to St Louis Missouri.csv</t>
  </si>
  <si>
    <t>Mounds View, MN.csv</t>
  </si>
  <si>
    <t>History of the American and NASDAQ Stock Exchanges.csv</t>
  </si>
  <si>
    <t>NASDAQ â Most Active Stocks.csv</t>
  </si>
  <si>
    <t>Trading halt.csv</t>
  </si>
  <si>
    <t>What Does Bullish Mean in Stock Trading?.csv</t>
  </si>
  <si>
    <t xml:space="preserve"> Wait â What's Going On With The Stock Market?.csv</t>
  </si>
  <si>
    <t>Whatâs the Basic Function of the Stock Market?.csv</t>
  </si>
  <si>
    <t>The 10 Best Stocks to Buy for 2015.csv</t>
  </si>
  <si>
    <t>Shares - share prices for all companies listed on NASDAQ Nordic.csv</t>
  </si>
  <si>
    <t>IPO 101 Series: What Happens to Employees After the Big Day?.csv</t>
  </si>
  <si>
    <t>This 2 Day Stock Market Crash Was Larger Than Any 1 Day Stock Market Crash In U.S. History.csv</t>
  </si>
  <si>
    <t>Opinion:20 small-cap stocks to consider now that the bear market is over.csv</t>
  </si>
  <si>
    <t>Why Do Stock Prices Drop?.csv</t>
  </si>
  <si>
    <t>TXN Texas Instruments.csv</t>
  </si>
  <si>
    <t>What are 'Issued Shares'.csv</t>
  </si>
  <si>
    <t>Income Stock.csv</t>
  </si>
  <si>
    <t>Aetna CEO Received $27.9M In Compensation In 2015.csv</t>
  </si>
  <si>
    <t>How Does Common Stock Affect Retained Earnings?.csv</t>
  </si>
  <si>
    <t>Facebook's Stock Split History Is About to Change Forever.csv</t>
  </si>
  <si>
    <t>Twitter rally extends while more short-sellers bet stock will drop.csv</t>
  </si>
  <si>
    <t xml:space="preserve"> MRW MORRISON (WM) SUPERMARKETS PLC ORD 10P.csv</t>
  </si>
  <si>
    <t>Home Depot Stock To Go Ex-dividend Tomorrow (HD).csv</t>
  </si>
  <si>
    <t>Question: Evaluate Verizon (VZ) common stock. The current price of VZ is $44.20 per share. EPS was 2.44 and....csv</t>
  </si>
  <si>
    <t>What is a 'Forfeited Share'.csv</t>
  </si>
  <si>
    <t>Morgan Stanley to Simplify Stock Rating System.csv</t>
  </si>
  <si>
    <t>Is Dollar General Corp.'s Stock a Buy?.csv</t>
  </si>
  <si>
    <t>Inherited Stock.csv</t>
  </si>
  <si>
    <t>Allens.csv</t>
  </si>
  <si>
    <t>Buying And Selling.csv</t>
  </si>
  <si>
    <t>Difference Between Market Value and Intrinsic Value.csv</t>
  </si>
  <si>
    <t>New Way to Sidestep Currency Conversion Costs.csv</t>
  </si>
  <si>
    <t xml:space="preserve"> Best Luxury Small Cars.csv</t>
  </si>
  <si>
    <t>2014 Mercedes-Benz SL-Class Convertible.csv</t>
  </si>
  <si>
    <t>Toyota Yaris Review.csv</t>
  </si>
  <si>
    <t>Used 2013Toyota Prius c Hatchback.csv</t>
  </si>
  <si>
    <t>XMAX 300.csv</t>
  </si>
  <si>
    <t>RAM 1500.csv</t>
  </si>
  <si>
    <t>Clamshells.csv</t>
  </si>
  <si>
    <t>Pivoting Front Axle &amp; Deck.csv</t>
  </si>
  <si>
    <t>Should I install Intel management engine driver? (Please Help).csv</t>
  </si>
  <si>
    <t>Motorcycle transmission.csv</t>
  </si>
  <si>
    <t>BW LPG enters into ship building contracts for four new building VLGCs, previously reserved [by DSME.csv</t>
  </si>
  <si>
    <t>Uvex Livewireâ¢ Sealed Eyewear.csv</t>
  </si>
  <si>
    <t>Clutch Tips, Troubleshooting &amp; FAQs from the Experts.csv</t>
  </si>
  <si>
    <t>DC connector.csv</t>
  </si>
  <si>
    <t>Deep Learning #3: More on CNNs &amp; Handling Overfitting.csv</t>
  </si>
  <si>
    <t>Adapters - Headphone Accessories.csv</t>
  </si>
  <si>
    <t>Where Is Harvard University Located?.csv</t>
  </si>
  <si>
    <t>Kenmore 38476 UltraFilter Reverse Osmosis Replacement Filters.csv</t>
  </si>
  <si>
    <t xml:space="preserve"> What is Intel Dynamic Platform &amp; Thermal Framework Driver for Extreme CPU.csv</t>
  </si>
  <si>
    <t>UV or Skylight Filter: What's the Difference?.csv</t>
  </si>
  <si>
    <t>Top 8 Microphone Myths Exposed.csv</t>
  </si>
  <si>
    <t>New York City La Guardia Airport Guide.csv</t>
  </si>
  <si>
    <t>The driving time from John F. Kennedy International Airport to Cleveland Hopkins International Airport is:.csv</t>
  </si>
  <si>
    <t>Norman Parathyroid Center.csv</t>
  </si>
  <si>
    <t>Airports By Rail from Kettering.csv</t>
  </si>
  <si>
    <t>Major airports near Ullapool, United Kingdom:.csv</t>
  </si>
  <si>
    <t>Burbank Clerk Office.csv</t>
  </si>
  <si>
    <t>Airport &amp; Transportation Info for Gatlinburg - Pigeon Forge.csv</t>
  </si>
  <si>
    <t>Forced air vs central air: a comparison guide.csv</t>
  </si>
  <si>
    <t>myUKCarlisle CountyCooperative ExtensionAbout Us 4-H Youth Development Ag &amp; Natural Resources Community &amp; Economic Dev. Family &amp; Consumer SciencesPublications Upcoming Events.csv</t>
  </si>
  <si>
    <t>Utility And Instrument Air.csv</t>
  </si>
  <si>
    <t xml:space="preserve"> Bloomingdale Assessor Office.csv</t>
  </si>
  <si>
    <t>Poas Volcano National Park.csv</t>
  </si>
  <si>
    <t>About Centre.csv</t>
  </si>
  <si>
    <t>The Westin Austin at The Domain.csv</t>
  </si>
  <si>
    <t>13,363 records for Nancy.csv</t>
  </si>
  <si>
    <t>What does AIMS stand for?.csv</t>
  </si>
  <si>
    <t>Whatâs Happening at La Verne.csv</t>
  </si>
  <si>
    <t>Attention.csv</t>
  </si>
  <si>
    <t>Aiken County Government.csv</t>
  </si>
  <si>
    <t>How to Study More Effectively â Top Methods for College.csv</t>
  </si>
  <si>
    <t xml:space="preserve"> Boyne City.csv</t>
  </si>
  <si>
    <t>Peter Sagan.csv</t>
  </si>
  <si>
    <t>Medical Coders: Use 36415 for Lab Draws.csv</t>
  </si>
  <si>
    <t>How Long Does GED Testing Usually Take?.csv</t>
  </si>
  <si>
    <t>Astronomical unit.csv</t>
  </si>
  <si>
    <t>black spot on lower lip.csv</t>
  </si>
  <si>
    <t>What Is the Best Way to Deal with Crawl Space Air?.csv</t>
  </si>
  <si>
    <t>H.R.H. Princess Camilla, Duchess of Castro.csv</t>
  </si>
  <si>
    <t>Comment</t>
  </si>
  <si>
    <t>K@30 stopped at 20</t>
  </si>
  <si>
    <t>Nurses Salary.csv</t>
  </si>
  <si>
    <t>Salary Survey.csv</t>
  </si>
  <si>
    <t>Sweden Personal Income Tax Rate 1995-2018 | Data | Chart | Calendar.csv</t>
  </si>
  <si>
    <t>Pediatric Dentist Salaries in the United States.csv</t>
  </si>
  <si>
    <t>Unemployment Insurance Division.csv</t>
  </si>
  <si>
    <t>Florida's tax-free holiday: What you need to know.csv</t>
  </si>
  <si>
    <t>Sales Tax Calculator of Boston for 2018.csv</t>
  </si>
  <si>
    <t>Cardiac Nurse Salary.csv</t>
  </si>
  <si>
    <t>Ohio's average cost of homeowner and auto insurance in 2012 were $725 and $635..csv</t>
  </si>
  <si>
    <t>19.9.1 Cliff Vesting and Graded Vesting.csv</t>
  </si>
  <si>
    <t>EBAY TAX ISSUES.csv</t>
  </si>
  <si>
    <t>Third Year of Medical School: The Real Truth About Rotations.csv</t>
  </si>
  <si>
    <t>How Does eBay Affect my Taxes?.csv</t>
  </si>
  <si>
    <t>How much does it cost to earn an bachelor's degree?.csv</t>
  </si>
  <si>
    <t>7 things everyone should know before starting medical school.csv</t>
  </si>
  <si>
    <t>Engineering Summer Programs Student Portfolio Site.csv</t>
  </si>
  <si>
    <t>1 UPS Aircraft Mechanic Salaries.csv</t>
  </si>
  <si>
    <t>In the United States, what are the two largest mountain ranges?.csv</t>
  </si>
  <si>
    <t>Belgium Â· Population 1950-2100.csv</t>
  </si>
  <si>
    <t>Volunteer Mileage Reimbursement.csv</t>
  </si>
  <si>
    <t>What is 'Placed-In-Service'.csv</t>
  </si>
  <si>
    <t>Free Money for Grad School.csv</t>
  </si>
  <si>
    <t>Distance from Canada to United States.csv</t>
  </si>
  <si>
    <t>Why did the League of Nations fail?.csv</t>
  </si>
  <si>
    <t xml:space="preserve"> What was the Marshall Plan and its goal?.csv</t>
  </si>
  <si>
    <t>Draft age is lowered to 18.csv</t>
  </si>
  <si>
    <t>E it has contributed to the longevity of the us.csv</t>
  </si>
  <si>
    <t>US Marine Corps Aviation Electronics Technician Salaries.csv</t>
  </si>
  <si>
    <t>tooling.csv</t>
  </si>
  <si>
    <t>Examples of Long- &amp; Short-Term Goals for a Business.csv</t>
  </si>
  <si>
    <t>Police Department.csv</t>
  </si>
  <si>
    <t>Police Briefs.csv</t>
  </si>
  <si>
    <t>State and Local Consumer Agencies in Ohio.csv</t>
  </si>
  <si>
    <t>Berkshire County Sheriffâs Office.csv</t>
  </si>
  <si>
    <t>What does a Field Investigator do?.csv</t>
  </si>
  <si>
    <t>Welcome to South Bristol, NY.csv</t>
  </si>
  <si>
    <t>Error - Page can not be found.csv</t>
  </si>
  <si>
    <t>Jpmorgan Chase Bank, National Association Ventura, CA.csv</t>
  </si>
  <si>
    <t>For Patients &amp; Caregivers.csv</t>
  </si>
  <si>
    <t>Hospital and ER in Kansas City.csv</t>
  </si>
  <si>
    <t>T.B. Sutton General Store.csv</t>
  </si>
  <si>
    <t>Yelp Chicago.csv</t>
  </si>
  <si>
    <t>Mental Health.csv</t>
  </si>
  <si>
    <t>ATG Personalization Guide for Business Users.csv</t>
  </si>
  <si>
    <t>Merritt Assessor Office.csv</t>
  </si>
  <si>
    <t>HIGHLAND OPEN MRI LBN G &amp; V MEDICAL SERVICES.csv</t>
  </si>
  <si>
    <t xml:space="preserve"> VFW Post 1 Veteranâs Cultural Center.csv</t>
  </si>
  <si>
    <t>VA Portland Health Care System.csv</t>
  </si>
  <si>
    <t>Sweatt v. Painter.csv</t>
  </si>
  <si>
    <t>Part 2 enter your responses to the crossword puzzle.csv</t>
  </si>
  <si>
    <t>May we assist you in locating information on our new website?.csv</t>
  </si>
  <si>
    <t>Select your province.csv</t>
  </si>
  <si>
    <t>Visit.csv</t>
  </si>
  <si>
    <t>Oklahoma City.csv</t>
  </si>
  <si>
    <t>Call To Action, What is it &amp; What does it mean?.csv</t>
  </si>
  <si>
    <t>WebMD Â® Women's Health Community.csv</t>
  </si>
  <si>
    <t>CRS Annotated Constitution.csv</t>
  </si>
  <si>
    <t>Carl Vinson VA Medical Center Dublin, Georgia.csv</t>
  </si>
  <si>
    <t>115.000.00  (0.00%).csv</t>
  </si>
  <si>
    <t>Medical marijuana brings bedlam and crime to some California communities.csv</t>
  </si>
  <si>
    <t>CNN Thriving Despite Trump's 'Fake News' Attacks, Says Network President.csv</t>
  </si>
  <si>
    <t>vidence Coming 'Before the Day Is Out' Will Prove Trump Accusations False.csv</t>
  </si>
  <si>
    <t>Recommended For You.csv</t>
  </si>
  <si>
    <t>Dad Behind Pro-Donald Trump 'USA Freedom Kids' Plans to Sue Campaign.csv</t>
  </si>
  <si>
    <t>Why Was Obama Elected?.csv</t>
  </si>
  <si>
    <t>Every Presidentâs Executive Orders In One Chart.csv</t>
  </si>
  <si>
    <t>Artist Behind the Famous Obama Painting Did One For Trump, But Thereâs a HUGE Difference.csv</t>
  </si>
  <si>
    <t>More Than Half of White Women in the US Voted For Trump, but Why?.csv</t>
  </si>
  <si>
    <t>Obama Asks F.C.C. to Adopt Tough Net Neutrality Rules.csv</t>
  </si>
  <si>
    <t xml:space="preserve"> Here's why Elon Musk isn't stepping down from Trump's advisory council.csv</t>
  </si>
  <si>
    <t>The 10 Richest Presidents in American History.csv</t>
  </si>
  <si>
    <t>Donald Trumpâs Cabinet Net Worth: How Much Each Member is Worth.csv</t>
  </si>
  <si>
    <t>President of Finland.csv</t>
  </si>
  <si>
    <t>The 2012 Money Race: Compare the CandidatesFacebook Twitter.csv</t>
  </si>
  <si>
    <t>Americans know surprisingly little about their government, survey finds.csv</t>
  </si>
  <si>
    <t>Q &amp; A; The Amount of a Co-op's Flip Tax.csv</t>
  </si>
  <si>
    <t>Obamas To Spend 7th Straight Christmas In Hawaii.csv</t>
  </si>
  <si>
    <t>Universal Social Charge in Ireland.csv</t>
  </si>
  <si>
    <t>On the Home Front.csv</t>
  </si>
  <si>
    <t xml:space="preserve"> A Closer Look At Blackphone, The Android Smartphone That Simplifies Privacy.csv</t>
  </si>
  <si>
    <t>How do porn stars plan for retirement?.csv</t>
  </si>
  <si>
    <t>states' rights.csv</t>
  </si>
  <si>
    <t>Americans Are Painfully Aware of How Broke They Are.csv</t>
  </si>
  <si>
    <t>Hereâs a List of Americaâs Richest &amp; Poorest Presidents.csv</t>
  </si>
  <si>
    <t>Frequently Asked Questions!.csv</t>
  </si>
  <si>
    <t>Ranked: The salary bump you can expect from a graduate degree, by major.csv</t>
  </si>
  <si>
    <t>Rickroll.csv</t>
  </si>
  <si>
    <t>10 Self-Made Kid Millionaires.csv</t>
  </si>
  <si>
    <t>Why the Facebook Stock Price Dropped Today, and Why We're Bullish.csv</t>
  </si>
  <si>
    <t>Parenthood' star Burkholder sheds light on autism.csv</t>
  </si>
  <si>
    <t>California Sea Lion.csv</t>
  </si>
  <si>
    <t>How to Import Multiple Photos Into PowerPoint as Slides.csv</t>
  </si>
  <si>
    <t>âDancing With the Starsâ 2017: Fun facts about the new celebrity cast.csv</t>
  </si>
  <si>
    <t>Which of the following is the correct formula to.csv</t>
  </si>
  <si>
    <t>Ranking the 10 Best Players Who Have Never Won a Major Club Trophy.csv</t>
  </si>
  <si>
    <t>Swimming Pool Manners.csv</t>
  </si>
  <si>
    <t>Add a heading.csv</t>
  </si>
  <si>
    <t>Show or hide the ruler.csv</t>
  </si>
  <si>
    <t>Frivolity of Evil - Frivolity of Evil In Frivolity of Evil....csv</t>
  </si>
  <si>
    <t xml:space="preserve"> Oops - We can't seem to find the page you're looking for..csv</t>
  </si>
  <si>
    <t>Chapter 7 multiple choice question 36 part a the.csv</t>
  </si>
  <si>
    <t>This video is not available..csv</t>
  </si>
  <si>
    <t>Age Comparison Chart for Cats.csv</t>
  </si>
  <si>
    <t>Chic Winter White Items to Add to your Wardrobe.csv</t>
  </si>
  <si>
    <t xml:space="preserve"> How to Add a Note to an E-mail in Outlook.csv</t>
  </si>
  <si>
    <t>10 Causes of Irregular Periods.csv</t>
  </si>
  <si>
    <t>Crystal Guardian Angel, May.csv</t>
  </si>
  <si>
    <t>Examples of Hierarchy in a Web Structure.csv</t>
  </si>
  <si>
    <t>Gifntext.csv</t>
  </si>
  <si>
    <t>OU on the BBC: The Story of Wales.csv</t>
  </si>
  <si>
    <t>50,828.csv</t>
  </si>
  <si>
    <t xml:space="preserve"> Billy Graham Height.csv</t>
  </si>
  <si>
    <t>Clutch Replacement.csv</t>
  </si>
  <si>
    <t>Welcome to the Family Farm.csv</t>
  </si>
  <si>
    <t xml:space="preserve"> Outlook 2007 Sample Add-ins: Rules Add-in, Travel Agency Add-in, and Prepare for Meeting Add-in.csv</t>
  </si>
  <si>
    <t xml:space="preserve"> How many pages does the book The Kite Runner have?.csv</t>
  </si>
  <si>
    <t>How long does norco stay in your body?.csv</t>
  </si>
  <si>
    <t>What Causes a Monitor Screen to Switch From Horizontal to Vertical?.csv</t>
  </si>
  <si>
    <t>Cyrus King (II).csv</t>
  </si>
  <si>
    <t xml:space="preserve"> Add Page Numbers in PowerPoint Slides and Notes Pages.csv</t>
  </si>
  <si>
    <t>Stratford.csv</t>
  </si>
  <si>
    <t>What is the distinction between a graduated pipette and a volumetric pipette?.csv</t>
  </si>
  <si>
    <t>Flammable and Combustible Liquids Overview.csv</t>
  </si>
  <si>
    <t>Star Wars' Story of Clone Wars Expands in 'Rebels'.csv</t>
  </si>
  <si>
    <t>All Terrain Armored Transport.csv</t>
  </si>
  <si>
    <t>The Real History That Inspired âStar Warsâ.csv</t>
  </si>
  <si>
    <t>Who is Captain Rex?.csv</t>
  </si>
  <si>
    <t>What is the difference between WAR and BATTLE ?.csv</t>
  </si>
  <si>
    <t xml:space="preserve"> WAR AND PEACE.csv</t>
  </si>
  <si>
    <t>Why was the Vietnam war the first television war?.csv</t>
  </si>
  <si>
    <t>Civil War (Event).csv</t>
  </si>
  <si>
    <t>Why Did the Cold War Begin?.csv</t>
  </si>
  <si>
    <t>Who was the 'Desert Fox' in World War 2?.csv</t>
  </si>
  <si>
    <t>Ghost Brothers.csv</t>
  </si>
  <si>
    <t>Who Were the Allied Powers in World War I?.csv</t>
  </si>
  <si>
    <t>Orphan Black Season 3 Gets Premiere Date, Teaser Warning 'This Is War'.csv</t>
  </si>
  <si>
    <t>Impact of World War II on the U.S. Economy and Workforce | World War II Stories.csv</t>
  </si>
  <si>
    <t>Capitalism vs. Communism During the Cold War.csv</t>
  </si>
  <si>
    <t>Lost Planet: Extreme Condition.csv</t>
  </si>
  <si>
    <t>X-Men: First Class (2011) - Movie Details.csv</t>
  </si>
  <si>
    <t>Prince Michael (I).csv</t>
  </si>
  <si>
    <t>Who did the US support during the Vietnam war?.csv</t>
  </si>
  <si>
    <t>Inside the USS Donald Cook: The Navy's Missile Destroyer That Could Strike Syria.csv</t>
  </si>
  <si>
    <t>Cameron Dallas (I).csv</t>
  </si>
  <si>
    <t>Why did the Korean War break out in 1950?.csv</t>
  </si>
  <si>
    <t>How did the US get its independence from Great Britain?.csv</t>
  </si>
  <si>
    <t>David White (actor).csv</t>
  </si>
  <si>
    <t>Military.csv</t>
  </si>
  <si>
    <t>Why did the US send troops to Vietnam?.csv</t>
  </si>
  <si>
    <t>Tomb of the Unkown Soldier.csv</t>
  </si>
  <si>
    <t>âCharming Christmasâ Hallmark Movie Review.csv</t>
  </si>
  <si>
    <t>Daily chartPricing sunshine.csv</t>
  </si>
  <si>
    <t>Why is solar power still a pay up-front system?.csv</t>
  </si>
  <si>
    <t xml:space="preserve"> In the Driverâs Seat.csv</t>
  </si>
  <si>
    <t>How much money does one year of electricity cost?.csv</t>
  </si>
  <si>
    <t>How to cut your hydro bill without really trying.csv</t>
  </si>
  <si>
    <t>Sportsman Series GENTRi9K Review.csv</t>
  </si>
  <si>
    <t xml:space="preserve"> Why go solar â Top 10 benefits of solar energy.csv</t>
  </si>
  <si>
    <t>power.csv</t>
  </si>
  <si>
    <t>Gas Prices in Ireland Compared.csv</t>
  </si>
  <si>
    <t xml:space="preserve"> solar heating.csv</t>
  </si>
  <si>
    <t>Hydrogen Resources.csv</t>
  </si>
  <si>
    <t>The benefits of using the Solar-Estimate calculator.csv</t>
  </si>
  <si>
    <t>6 Types of Social Power.csv</t>
  </si>
  <si>
    <t xml:space="preserve"> kWh (Metric), energy.csv</t>
  </si>
  <si>
    <t>How much does it cost to change an automatic transmission to manual?.csv</t>
  </si>
  <si>
    <t>Gas vs. Electric Stoves: Which is really more efficient?.csv</t>
  </si>
  <si>
    <t>Every 60 Seconds, Apple Makes More Money Than You Do in a Year.csv</t>
  </si>
  <si>
    <t>What is the difference between Half-life and Half-life Source?.csv</t>
  </si>
  <si>
    <t>Trane Air Conditioners Prices - Pros, Cons, and Cost.csv</t>
  </si>
  <si>
    <t>Evolutions.csv</t>
  </si>
  <si>
    <t>How Much Should You Charge for a Website?.csv</t>
  </si>
  <si>
    <t>HVAC Costs.csv</t>
  </si>
  <si>
    <t>What is considered high mileage on a diesel car?.csv</t>
  </si>
  <si>
    <t>How many miles before changing timing belt on a car?.csv</t>
  </si>
  <si>
    <t>Learn the Rules Related to Employees' Use of Vehicles.csv</t>
  </si>
  <si>
    <t>How much does it cost to have an escalator installed? As an estimate?.csv</t>
  </si>
  <si>
    <t>Minor Modification of a Commerical Item.csv</t>
  </si>
  <si>
    <t>Do you need airbags in California?.csv</t>
  </si>
  <si>
    <t>Doing the Math on Solar Water Heaters.csv</t>
  </si>
  <si>
    <t>Best Luxury Small Cars.csv</t>
  </si>
  <si>
    <t>In this article.csv</t>
  </si>
  <si>
    <t>How can we improve Cortana's reminders?.csv</t>
  </si>
  <si>
    <t>Pence: Evidence Coming 'Before the Day Is Out' Will Prove Trump Accusations False.csv</t>
  </si>
  <si>
    <t>Prenote.csv</t>
  </si>
  <si>
    <t>Why did Gerald Ford pardon Richard Nixon?.csv</t>
  </si>
  <si>
    <t xml:space="preserve"> NSA Releases Snowden Email, Did He Tell NBC the Truth?.csv</t>
  </si>
  <si>
    <t>Waheed.csv</t>
  </si>
  <si>
    <t>Impeachment.csv</t>
  </si>
  <si>
    <t>What has Hillary Clinton been up to in the 100 days since she lost the US election to Donald Trump?.csv</t>
  </si>
  <si>
    <t>How to set up CDC in Oracle XStream mode.csv</t>
  </si>
  <si>
    <t>How can I change user passwords in Windows 7 and 8.1 without knowing current password?.csv</t>
  </si>
  <si>
    <t>Using @import in Cascading Style Sheets (CSS).csv</t>
  </si>
  <si>
    <t>âGame Of Thrones,â âVeepâ And âSilicon Valleyâ Set To Return To HBO On April 12.csv</t>
  </si>
  <si>
    <t>Commercial Service to Introduce U.S. Pet Products at FOR PETS Fair in Prague.csv</t>
  </si>
  <si>
    <t>acute  [Ä-kyÅ«tâ²].csv</t>
  </si>
  <si>
    <t>Jump Star.csv</t>
  </si>
  <si>
    <t xml:space="preserve"> How the Buteyko Breathing Method Can Improve Your Health and Fitness.csv</t>
  </si>
  <si>
    <t>Soybean Oil: One of the Most Harmful Ingredients in Processed Foods.csv</t>
  </si>
  <si>
    <t>American Apparel.csv</t>
  </si>
  <si>
    <t>World Heritage Site.csv</t>
  </si>
  <si>
    <t>Who Can Obtain Marriage Records.csv</t>
  </si>
  <si>
    <t>Letter of Consent.csv</t>
  </si>
  <si>
    <t xml:space="preserve"> A substitute for natural pregnancyâ¦.csv</t>
  </si>
  <si>
    <t>Storage of Meats Poultry and Seafood.csv</t>
  </si>
  <si>
    <t>Explore Healthy Snacks, Medicinal Plants, and more!.csv</t>
  </si>
  <si>
    <t>How long does frozen bread last?.csv</t>
  </si>
  <si>
    <t xml:space="preserve"> How long do you cook ground turkey?.csv</t>
  </si>
  <si>
    <t xml:space="preserve"> Absolutely Healthy Drinks For Pregnant Women.csv</t>
  </si>
  <si>
    <t>How long does cooked ham last in the fridge?.csv</t>
  </si>
  <si>
    <t xml:space="preserve"> How to Barbecue a Turkey.csv</t>
  </si>
  <si>
    <t xml:space="preserve"> Sous Vide Cooking 101.csv</t>
  </si>
  <si>
    <t>Cooking Steaks Indoors.csv</t>
  </si>
  <si>
    <t>orth Carolina's top companies 2016, by revenue.csv</t>
  </si>
  <si>
    <t>Taxes.csv</t>
  </si>
  <si>
    <t>$ 46,000.00 Tax Calculation.csv</t>
  </si>
  <si>
    <t>Partnerships.csv</t>
  </si>
  <si>
    <t>tax rate.csv</t>
  </si>
  <si>
    <t>What is an 'Adjustable Life Insurance'.csv</t>
  </si>
  <si>
    <t>No search results match the term "2633.TWO".csv</t>
  </si>
  <si>
    <t>What is 'Accumulated Earnings and Profits'.csv</t>
  </si>
  <si>
    <t>Indemnity Health Insurance Definition.csv</t>
  </si>
  <si>
    <t>The name of the euro in European languages.csv</t>
  </si>
  <si>
    <t>Currency Symbols &amp; Names.csv</t>
  </si>
  <si>
    <t>Conrad Name Popularity.csv</t>
  </si>
  <si>
    <t>Graham Map â Satellite Images of Graham.csv</t>
  </si>
  <si>
    <t>How do I Calculate Stock Dividends?.csv</t>
  </si>
  <si>
    <t>What Are Standard Envelope Sizes?.csv</t>
  </si>
  <si>
    <t xml:space="preserve"> Hydro Energy.csv</t>
  </si>
  <si>
    <t>International Container Shipping Costs 2018.csv</t>
  </si>
  <si>
    <t>Managing Outlook Rules - Automatically Move Emails to Folders.csv</t>
  </si>
  <si>
    <t>Intermediate.csv</t>
  </si>
  <si>
    <t>Sorry, incorrect....csv</t>
  </si>
  <si>
    <t>Studying Ice Flows for Clues to Climate Change.csv</t>
  </si>
  <si>
    <t>Simple Phrases.csv</t>
  </si>
  <si>
    <t>Using Query String Parameters in a Visualforce Page.csv</t>
  </si>
  <si>
    <t>trade school.csv</t>
  </si>
  <si>
    <t>Locked my snapchat account?.csv</t>
  </si>
  <si>
    <t xml:space="preserve"> Who became the first footballer to receive a knighthood?.csv</t>
  </si>
  <si>
    <t>Electronic Merchant Services (EMS).csv</t>
  </si>
  <si>
    <t>Exhibitions.csv</t>
  </si>
  <si>
    <t>What was Earth called before it was named 'Earth'?.csv</t>
  </si>
  <si>
    <t>What happened at the Tower of Babel?.csv</t>
  </si>
  <si>
    <t>Manually Resetting a Modem.csv</t>
  </si>
  <si>
    <t>send function.csv</t>
  </si>
  <si>
    <t>One of two missing women back home, police still searching for Ashley Jones.csv</t>
  </si>
  <si>
    <t>Old St. Johns County Jail.csv</t>
  </si>
  <si>
    <t>How many justices are on the Florida Supreme Court?.csv</t>
  </si>
  <si>
    <t>Skagit County, Washington Genealogy.csv</t>
  </si>
  <si>
    <t>Gordon Park â New Homes in Clayton, NC.csv</t>
  </si>
  <si>
    <t>Welcome to Avery Township:.csv</t>
  </si>
  <si>
    <t>Church Hill.csv</t>
  </si>
  <si>
    <t>Rocky Mount, NC: What you need to know.csv</t>
  </si>
  <si>
    <t>FFT PRODUCTION SYSTEMS, INC..csv</t>
  </si>
  <si>
    <t>Boardman Court Records Search.csv</t>
  </si>
  <si>
    <t>Putnam County, Ohio.csv</t>
  </si>
  <si>
    <t>Smyrna, South Carolina.csv</t>
  </si>
  <si>
    <t>Camden VanderbiltAnonymous Favorite.csv</t>
  </si>
  <si>
    <t>Pink Hill, North Carolina.csv</t>
  </si>
  <si>
    <t>Titusville, NJ Real Estate &amp; Homes For Sale.csv</t>
  </si>
  <si>
    <t>Pace, FL Real Estate &amp; Homes For Sale.csv</t>
  </si>
  <si>
    <t>Descendants of Telemacus &amp; Hannah Smith Alexander:.csv</t>
  </si>
  <si>
    <t>Stedman, North Carolina.csv</t>
  </si>
  <si>
    <t>'The Voice' winner Craig Wayne Boyd talks DaNica Shirey and new music ahead of Hershey show.csv</t>
  </si>
  <si>
    <t>Laith Al-Saadi: the hardest working man in (Ann Arbor) show business?.csv</t>
  </si>
  <si>
    <t>Do Prince Harry and Prince William have surnames?.csv</t>
  </si>
  <si>
    <t>PNS Airport - Pensacola International Airport ( Pensacola , FL ).csv</t>
  </si>
  <si>
    <t>Partner of Amelia EarhartAmelia Earhart.csv</t>
  </si>
  <si>
    <t xml:space="preserve"> Dalton.csv</t>
  </si>
  <si>
    <t>Incidents in the Life of a Slave Girl.csv</t>
  </si>
  <si>
    <t>Rooms &amp; Suites.csv</t>
  </si>
  <si>
    <t>Batesburg-Leesville, South Carolina.csv</t>
  </si>
  <si>
    <t>VolkswagenPassat-Usedvehicles-auto24lv.csv</t>
  </si>
  <si>
    <t>PilotCountryAirportBrooksvilleFLX05FlightAware</t>
  </si>
  <si>
    <t>2006Mercedes-BenzG-ClassModelComparisonAutomotivecom.csv</t>
  </si>
  <si>
    <t>2004AudiAllroadComparisonsAutomotivecom.csv</t>
  </si>
  <si>
    <t>2004Mercedes-BenzG-ClassModelComparisonAutomotivecom.csv</t>
  </si>
  <si>
    <t>2014AcuraILXComparisonsAutomotivecom.csv</t>
  </si>
  <si>
    <t>2011Maybach57TrimComparisonAutomotivecom.csv</t>
  </si>
  <si>
    <t>2011LandRoverRangeRoverSportComparisonsAutomotivecom.csv</t>
  </si>
  <si>
    <t>2011HyundaiAzeraModelComparisonAutomotivecom.csv</t>
  </si>
  <si>
    <t>2010Mercedes-BenzS-ClassModelComparisonAutomotivecom.csv</t>
  </si>
  <si>
    <t>TheSoldiersEyes-DYOMMissions-GTAForums.csv</t>
  </si>
  <si>
    <t>Ideal Discounted Gain</t>
  </si>
  <si>
    <t>Descending Relevance Score</t>
  </si>
  <si>
    <t>JustinpritchardcareviewofthePorsche911TurboSJustinPritchard.csv</t>
  </si>
  <si>
    <t>HondaCR-V-FullSpecifications.csv</t>
  </si>
  <si>
    <t>Rank2008hondacivicexoemstockrimsforsale-domainswheelsrimsnet.csv</t>
  </si>
  <si>
    <t>NewAPRacingbySTILLENRadi-CALBrakeKitForBMW.csv</t>
  </si>
  <si>
    <t>2000OpelAstraXK200SportsforsaleJapaneseusedcarsdetails-CarPr.csv</t>
  </si>
  <si>
    <t>2013NissancubePricing-cube-NissanOnlineNewsroom.csv</t>
  </si>
  <si>
    <t>2003JeepWranglerSESUVRatingsPricesTrimsSummaryJDPower.csv</t>
  </si>
  <si>
    <t>AutocargratGetDigSiteValueDrive.csv</t>
  </si>
  <si>
    <t>HondaCivicSiCoupe-FullSpecifications.csv</t>
  </si>
  <si>
    <t>2008NissanSentra20CVTSedanRatingsPricesTrimsSummaryJDPower.csv</t>
  </si>
  <si>
    <t>OpelOmegaCaravan26V62002stationwagonestatecombi-technicalspe.csv</t>
  </si>
  <si>
    <t>Customize-3CoilSpacerLiftKit-Dodge341Ton12TonMegaCab264H.csv</t>
  </si>
  <si>
    <t xml:space="preserve"> 200cckamax--1557540593-arabicalibabacom.csv</t>
  </si>
  <si>
    <t>Customize-4SuspensionLiftKit-FordF250F3504WD546H.csv</t>
  </si>
  <si>
    <t>Porhofi.csv</t>
  </si>
  <si>
    <t xml:space="preserve"> 2001Mercedes-BenzE-ClassComparisonsAutomotivecom.csv</t>
  </si>
  <si>
    <t>AMAProHillclimbEventResults-DevilsStaircase.csv</t>
  </si>
  <si>
    <t>GraflexSpeedGraphic-Camera-wikiorg-Thefreecameraencyclopedia.csv</t>
  </si>
  <si>
    <t>PreturiService-AutoAlmira.csv</t>
  </si>
  <si>
    <t>CorsairvsAntecThesearchforareallygood70PCcaseArsTechnica.csv</t>
  </si>
  <si>
    <t>2001FordMustangBaseCoupeRatingsPricesTrimsSummaryJDPower.csv</t>
  </si>
  <si>
    <t>PilotCountryAirportBrooksvilleFLX05FlightAware.csv</t>
  </si>
  <si>
    <t>HonoluluIntlAirportRemarksHonoluluHIPHNLHNLFlightAware.csv</t>
  </si>
  <si>
    <t>Golem-MonstersG-d20SRD.csv</t>
  </si>
  <si>
    <t>MarsHillvsBrevard22614atBrevardNC.csv</t>
  </si>
  <si>
    <t>YukmouthBiographyPhotosNewsVideosFilmandTVList-FamousFixWhos.csv</t>
  </si>
  <si>
    <t>SOCOM4USNavySEALs-ps3-WalkthroughandGuide-Page3-GameSpy.csv</t>
  </si>
  <si>
    <t xml:space="preserve"> Abouthardnox604008-AgriculturecomCommunity.csv</t>
  </si>
  <si>
    <t>LocationHWHtankTerryLovePlumbingRemodelDIYProfessionalForum.csv</t>
  </si>
  <si>
    <t>WhoisMissyElliottdatingMissyElliottBoyfriendHusband.csv</t>
  </si>
  <si>
    <t>PlantFilesDetailedinformationonDaylilyHemerocallisRuffledRub.csv</t>
  </si>
  <si>
    <t>Eminem-WhenImGone-austrianchartsat.csv</t>
  </si>
  <si>
    <t>ElJefesPerfectLeague-BillyBassFantasyBaseballYahooSports.csv</t>
  </si>
  <si>
    <t>MLBRosterChangesFantasyBaseballYahooSports.csv</t>
  </si>
  <si>
    <t>YahooPublic111268-chrissTeamFantasyBaseballYahooSports.csv</t>
  </si>
  <si>
    <t>ElJefesPerfectLeague-BluntFantasyBaseballYahooSports.csv</t>
  </si>
  <si>
    <t>ABCsOfFantasyBaseball-BALLZDEEPWILLY19FantasyBaseballYahooSp.csv</t>
  </si>
  <si>
    <t>ElJefesPerfectLeague-CiscoFantasyBaseballYahooSports.csv</t>
  </si>
  <si>
    <t>ElJefesPerfectLeague-BIGREDMACHINEFantasyBaseballYahooSports.csv</t>
  </si>
  <si>
    <t>PlayerListFantasyBaseballYahooSports.csv</t>
  </si>
  <si>
    <t>RoyalBlue-FantasyBaseballYahooSports.csv</t>
  </si>
  <si>
    <t>ElJefesPerfectLeague-ForzaAzzurriFantasyBaseballYahooSports.csv</t>
  </si>
  <si>
    <t>ElJefesPerfectLeague-FudPuckersFantasyBaseballYahooSports.csv</t>
  </si>
  <si>
    <t>ElJefesPerfectLeague-PanthersFantasyBaseballYahooSports.csv</t>
  </si>
  <si>
    <t>ElJefesPerfectLeague-NB4FantasyBaseballYahooSports.csv</t>
  </si>
  <si>
    <t>ElJefesPerfectLeague-LIceyTigersFantasyBaseballYahooSports.csv</t>
  </si>
  <si>
    <t xml:space="preserve"> ElJefesPerfectLeague-RabidPheasantsFantasyBaseballYahooSport.csv</t>
  </si>
  <si>
    <t>ElJefesPerfectLeague-HardlinersFantasyBaseballYahooSports.csv</t>
  </si>
  <si>
    <t>YahooPublic75144-BjTwinssTeamFantasyBaseballYahooSports.csv</t>
  </si>
  <si>
    <t>YahooPublic28990-TaoFantasyBaseballYahooSports.csv</t>
  </si>
  <si>
    <t>YahooPublic81387-RyansTeamFantasyBaseballYahooSports.csv</t>
  </si>
  <si>
    <t>YahooPublic81387-ShweatyBallsFantasyBaseballYahooSports.csv</t>
  </si>
  <si>
    <t>0.01</t>
  </si>
  <si>
    <t xml:space="preserve">0.89 </t>
  </si>
  <si>
    <t>ForDallasTyronSmithExtensionIsWorthRiskingFutureSalary-CapCo.csv</t>
  </si>
  <si>
    <t>MiddleburyvsStevensNov232008.csv</t>
  </si>
  <si>
    <t>Mets2015GroupTicketOffergirlscoutsmetscomTickets.csv</t>
  </si>
  <si>
    <t>YahooPublic37624FantasyBaseballYahooSports.csv</t>
  </si>
  <si>
    <t>SadatX.csv</t>
  </si>
  <si>
    <t>EARLYDAYSDailyTelegraphTimBlairBlog.csv</t>
  </si>
  <si>
    <t>BEARSCOMPAREDDailyTelegraphTimBlairBlog.csv</t>
  </si>
  <si>
    <t>DailyTelegraphJoeHildebrandBlog.csv</t>
  </si>
  <si>
    <t>THISISAMUSLIMAREADailyTelegraphTimBlairBlog.csv</t>
  </si>
  <si>
    <t>DailyTelegraphTimBlairBlog.csv</t>
  </si>
  <si>
    <t>JUSTASKPEOPLEDailyTelegraphTimBlairBlog.csv</t>
  </si>
  <si>
    <t xml:space="preserve"> ICEBLOCKDailyTelegraphTimBlairBlog.csv</t>
  </si>
  <si>
    <t>GLOBALGUARDIANDailyTelegraphTimBlairBlog.csv</t>
  </si>
  <si>
    <t>SLIPPERSUMMONSEDDailyTelegraphTimBlairBlog.csv</t>
  </si>
  <si>
    <t>AustralianOlympicCommitteeRio2016.csv</t>
  </si>
  <si>
    <t>PlantFilesDetailedinformationonSiberianIrisIrissibiricaSilve.csv</t>
  </si>
  <si>
    <t>HolyCrossToPlayPatriotLeagueHomeOpenerAgainstAmerican-HolyCr.csv</t>
  </si>
  <si>
    <t>MaddenNFL15PlayerRatingsMostOverratedPlayersThusFarBleacherR.csv</t>
  </si>
  <si>
    <t>UMassBostonvsWesternConnecticut22007atDanburyConn-FeldmanAre.csv</t>
  </si>
  <si>
    <t>UMASSBOSTONvsEASTERNCONN012007atWILLIMANTICCONNGEISSLERGYMNA.csv</t>
  </si>
  <si>
    <t>FantasyFootball2014PositionRankingsTopTeamNamesandMockDraftS.csv</t>
  </si>
  <si>
    <t>Qantas.csv</t>
  </si>
  <si>
    <t>OBRAResultsSandeIrwin2013.csv</t>
  </si>
  <si>
    <t>NewsBiscuitWritersRoomForum.csv</t>
  </si>
  <si>
    <t>CSCEBriefingTheState-SanctionedMarginalizationofChristiansin.csv</t>
  </si>
  <si>
    <t>EasternConnecticutvsUMassBoston021812atBostonMassClarkAthlet.csv</t>
  </si>
  <si>
    <t>TheCourierMailHiTechBlog.csv</t>
  </si>
  <si>
    <t>TheCourierMailMusicBlog.csv</t>
  </si>
  <si>
    <t>Customize-6SuspensionLiftKit-Dodge1Ton4WDDiesel699H.csv</t>
  </si>
  <si>
    <t>2015PorscheMacanSSUVRatingsPricesTrimsSummaryJDPower.csv</t>
  </si>
  <si>
    <t>Ranksupedup1993hondacivic-domainshondacarforumcomshoppingcom.csv</t>
  </si>
  <si>
    <t>EnforcementAdvisoriesFuelsAdvisories.csv</t>
  </si>
  <si>
    <t>showervalveidentificationTerryLovePlumbingRemodelDIYProfessi.csv</t>
  </si>
  <si>
    <t>EuropeanaLinkedOpenData-theDatahub.csv</t>
  </si>
  <si>
    <t>ARKIntelGigabitEFDualPortServerAdapter.csv</t>
  </si>
  <si>
    <t>Computersbelongingtoftpd.csv</t>
  </si>
  <si>
    <t>Modding3dGameMancom.csv</t>
  </si>
  <si>
    <t>ARKIntelRAIDControllerRS2SG244.csv</t>
  </si>
  <si>
    <t>ARKIntelSSD320Series160GB25inSATA3Gbs25nmMLC.csv</t>
  </si>
  <si>
    <t>ARKIntelSSD320Series80GB25inSATA3Gbs25nmMLC.csv</t>
  </si>
  <si>
    <t>ARKIntelRAIDControllerRS2MB044.csv</t>
  </si>
  <si>
    <t>ARKDualPortIntel82599EB10GbEIOModuleAXX10GBNIAIOM.csv</t>
  </si>
  <si>
    <t>4PlayerChallenges-BurnopediaTheBurnoutWiki-Burnoutcarschalle.csv</t>
  </si>
  <si>
    <t>DifferencebetweenrevisionsofInformationPPCFlashROM-NAS-Centr.csv</t>
  </si>
  <si>
    <t>AlembicClubRyansTributeGuitar.csv</t>
  </si>
  <si>
    <t>AlembicClubStevesRedOnePartII.csv</t>
  </si>
  <si>
    <t>AlembicClubAustinsCocoBoloClassico.csv</t>
  </si>
  <si>
    <t>AlembicClubJeffsScarletBass.csv</t>
  </si>
  <si>
    <t>AlembicClubDannys10-stringthreepickupmonster.csv</t>
  </si>
  <si>
    <t>SpecifytheheapmemoryforEclipse-InstallationandConfigurationG.csv</t>
  </si>
  <si>
    <t>UsesofClassjavalangVirtualMachineErrorJavaPlatformSE7.csv</t>
  </si>
  <si>
    <t>CitrixSystems-VirtualizationNetworkingandCloudSimplified.csv</t>
  </si>
  <si>
    <t>AlembicClubMarciesCujoWalnutBalanceK.csv</t>
  </si>
  <si>
    <t>AlembicClubPierresBrownBass.csv</t>
  </si>
  <si>
    <t>AlembicClubScottsCustomBaritoneSpectrum.csv</t>
  </si>
  <si>
    <t>AlembicClubJimsCustomTribute.csv</t>
  </si>
  <si>
    <t>DesignStandards.csv</t>
  </si>
  <si>
    <t>IPLogfortechnologylinux-distros.csv</t>
  </si>
  <si>
    <t>AgentHawksMaller-DestroyedinBWF-ZZ-on2012-02-04124500.csv</t>
  </si>
  <si>
    <r>
      <t>Ideal Discounted Cumulative Gain (IDCG)</t>
    </r>
    <r>
      <rPr>
        <b/>
        <sz val="18"/>
        <color rgb="FF000000"/>
        <rFont val="-webkit-standard"/>
      </rPr>
      <t>:</t>
    </r>
  </si>
  <si>
    <r>
      <t>Normalized Discounted Cumulative Gain (NDCG)</t>
    </r>
    <r>
      <rPr>
        <b/>
        <sz val="18"/>
        <color rgb="FF000000"/>
        <rFont val="-webkit-standard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</si>
</sst>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-webkit-standard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000000"/>
      <name val="-webkit-standard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1" fillId="0" borderId="1" xfId="0" applyFont="1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2" fillId="2" borderId="5" xfId="0" applyFont="1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0" borderId="0" xfId="0" quotePrefix="1"/>
    <xf numFmtId="0" fontId="1" fillId="6" borderId="1" xfId="0" applyFont="1" applyFill="1" applyBorder="1"/>
    <xf numFmtId="0" fontId="1" fillId="6" borderId="1" xfId="0" quotePrefix="1" applyFont="1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0" xfId="0" applyFill="1" applyBorder="1"/>
    <xf numFmtId="0" fontId="0" fillId="0" borderId="17" xfId="0" applyBorder="1"/>
    <xf numFmtId="0" fontId="0" fillId="0" borderId="18" xfId="0" applyBorder="1"/>
    <xf numFmtId="0" fontId="1" fillId="2" borderId="19" xfId="0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7" borderId="2" xfId="0" applyFill="1" applyBorder="1"/>
    <xf numFmtId="0" fontId="0" fillId="7" borderId="1" xfId="0" applyFill="1" applyBorder="1"/>
    <xf numFmtId="0" fontId="0" fillId="7" borderId="5" xfId="0" applyFill="1" applyBorder="1"/>
    <xf numFmtId="0" fontId="0" fillId="7" borderId="16" xfId="0" applyFill="1" applyBorder="1"/>
    <xf numFmtId="0" fontId="0" fillId="7" borderId="14" xfId="0" applyFill="1" applyBorder="1"/>
    <xf numFmtId="0" fontId="0" fillId="7" borderId="12" xfId="0" applyFill="1" applyBorder="1"/>
    <xf numFmtId="0" fontId="1" fillId="7" borderId="23" xfId="0" applyFont="1" applyFill="1" applyBorder="1"/>
    <xf numFmtId="0" fontId="1" fillId="7" borderId="21" xfId="0" applyFont="1" applyFill="1" applyBorder="1"/>
    <xf numFmtId="0" fontId="1" fillId="7" borderId="24" xfId="0" applyFont="1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10" xfId="0" applyFill="1" applyBorder="1"/>
    <xf numFmtId="0" fontId="1" fillId="2" borderId="6" xfId="0" applyFont="1" applyFill="1" applyBorder="1"/>
    <xf numFmtId="0" fontId="1" fillId="2" borderId="11" xfId="0" applyFont="1" applyFill="1" applyBorder="1"/>
    <xf numFmtId="0" fontId="1" fillId="2" borderId="7" xfId="0" applyFont="1" applyFill="1" applyBorder="1"/>
    <xf numFmtId="0" fontId="1" fillId="2" borderId="16" xfId="0" applyFont="1" applyFill="1" applyBorder="1"/>
    <xf numFmtId="0" fontId="2" fillId="2" borderId="14" xfId="0" applyFont="1" applyFill="1" applyBorder="1"/>
    <xf numFmtId="0" fontId="0" fillId="0" borderId="20" xfId="0" applyBorder="1"/>
    <xf numFmtId="0" fontId="0" fillId="0" borderId="21" xfId="0" applyBorder="1"/>
    <xf numFmtId="0" fontId="0" fillId="7" borderId="21" xfId="0" applyFill="1" applyBorder="1"/>
    <xf numFmtId="0" fontId="0" fillId="2" borderId="19" xfId="0" applyFill="1" applyBorder="1"/>
    <xf numFmtId="0" fontId="0" fillId="0" borderId="22" xfId="0" applyBorder="1"/>
    <xf numFmtId="0" fontId="0" fillId="7" borderId="23" xfId="0" applyFill="1" applyBorder="1"/>
    <xf numFmtId="0" fontId="0" fillId="7" borderId="24" xfId="0" applyFill="1" applyBorder="1"/>
    <xf numFmtId="0" fontId="0" fillId="7" borderId="22" xfId="0" applyFill="1" applyBorder="1"/>
    <xf numFmtId="0" fontId="0" fillId="0" borderId="27" xfId="0" applyBorder="1"/>
    <xf numFmtId="0" fontId="0" fillId="0" borderId="0" xfId="0" applyAlignment="1">
      <alignment horizontal="center"/>
    </xf>
    <xf numFmtId="0" fontId="0" fillId="7" borderId="0" xfId="0" applyFill="1"/>
    <xf numFmtId="0" fontId="0" fillId="0" borderId="2" xfId="0" applyBorder="1"/>
    <xf numFmtId="0" fontId="0" fillId="0" borderId="8" xfId="0" quotePrefix="1" applyBorder="1"/>
    <xf numFmtId="0" fontId="0" fillId="0" borderId="1" xfId="0" quotePrefix="1" applyBorder="1"/>
    <xf numFmtId="0" fontId="0" fillId="3" borderId="10" xfId="0" applyFill="1" applyBorder="1"/>
    <xf numFmtId="0" fontId="0" fillId="3" borderId="17" xfId="0" applyFill="1" applyBorder="1"/>
    <xf numFmtId="0" fontId="0" fillId="3" borderId="3" xfId="0" applyFill="1" applyBorder="1"/>
    <xf numFmtId="0" fontId="0" fillId="3" borderId="18" xfId="0" applyFill="1" applyBorder="1"/>
    <xf numFmtId="0" fontId="0" fillId="3" borderId="4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0" fillId="3" borderId="1" xfId="0" applyFill="1" applyBorder="1"/>
    <xf numFmtId="0" fontId="0" fillId="3" borderId="9" xfId="0" applyFill="1" applyBorder="1"/>
    <xf numFmtId="0" fontId="1" fillId="3" borderId="23" xfId="0" applyFont="1" applyFill="1" applyBorder="1"/>
    <xf numFmtId="0" fontId="1" fillId="3" borderId="21" xfId="0" applyFont="1" applyFill="1" applyBorder="1"/>
    <xf numFmtId="0" fontId="1" fillId="3" borderId="24" xfId="0" applyFont="1" applyFill="1" applyBorder="1"/>
    <xf numFmtId="0" fontId="0" fillId="3" borderId="8" xfId="0" applyFill="1" applyBorder="1"/>
    <xf numFmtId="0" fontId="0" fillId="8" borderId="1" xfId="0" applyFill="1" applyBorder="1"/>
    <xf numFmtId="0" fontId="1" fillId="6" borderId="25" xfId="0" applyFont="1" applyFill="1" applyBorder="1"/>
    <xf numFmtId="0" fontId="0" fillId="3" borderId="13" xfId="0" applyFill="1" applyBorder="1"/>
    <xf numFmtId="0" fontId="0" fillId="0" borderId="28" xfId="0" applyBorder="1"/>
    <xf numFmtId="0" fontId="1" fillId="0" borderId="13" xfId="0" applyFont="1" applyBorder="1"/>
    <xf numFmtId="0" fontId="0" fillId="3" borderId="5" xfId="0" applyFill="1" applyBorder="1"/>
    <xf numFmtId="0" fontId="0" fillId="3" borderId="2" xfId="0" applyFill="1" applyBorder="1"/>
    <xf numFmtId="0" fontId="0" fillId="3" borderId="0" xfId="0" applyFill="1"/>
    <xf numFmtId="0" fontId="0" fillId="3" borderId="12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7" borderId="26" xfId="0" applyFont="1" applyFill="1" applyBorder="1"/>
    <xf numFmtId="0" fontId="0" fillId="3" borderId="20" xfId="0" quotePrefix="1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4" xfId="0" applyFill="1" applyBorder="1"/>
    <xf numFmtId="0" fontId="0" fillId="4" borderId="15" xfId="0" applyFill="1" applyBorder="1"/>
    <xf numFmtId="0" fontId="1" fillId="4" borderId="21" xfId="0" applyFont="1" applyFill="1" applyBorder="1"/>
    <xf numFmtId="0" fontId="1" fillId="4" borderId="22" xfId="0" applyFont="1" applyFill="1" applyBorder="1"/>
    <xf numFmtId="0" fontId="0" fillId="4" borderId="3" xfId="0" applyFill="1" applyBorder="1"/>
    <xf numFmtId="0" fontId="0" fillId="4" borderId="18" xfId="0" applyFill="1" applyBorder="1"/>
    <xf numFmtId="0" fontId="0" fillId="4" borderId="21" xfId="0" applyFill="1" applyBorder="1"/>
    <xf numFmtId="0" fontId="0" fillId="4" borderId="22" xfId="0" applyFill="1" applyBorder="1"/>
    <xf numFmtId="0" fontId="0" fillId="5" borderId="13" xfId="0" applyFill="1" applyBorder="1"/>
    <xf numFmtId="0" fontId="0" fillId="5" borderId="15" xfId="0" applyFill="1" applyBorder="1"/>
    <xf numFmtId="0" fontId="0" fillId="5" borderId="20" xfId="0" applyFill="1" applyBorder="1"/>
    <xf numFmtId="0" fontId="0" fillId="5" borderId="22" xfId="0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K" TargetMode="External"/><Relationship Id="rId13" Type="http://schemas.openxmlformats.org/officeDocument/2006/relationships/hyperlink" Target="mailto:Precision@K" TargetMode="External"/><Relationship Id="rId18" Type="http://schemas.openxmlformats.org/officeDocument/2006/relationships/hyperlink" Target="mailto:Precision@K" TargetMode="External"/><Relationship Id="rId3" Type="http://schemas.openxmlformats.org/officeDocument/2006/relationships/hyperlink" Target="mailto:Precision@K" TargetMode="External"/><Relationship Id="rId7" Type="http://schemas.openxmlformats.org/officeDocument/2006/relationships/hyperlink" Target="mailto:Precision@K" TargetMode="External"/><Relationship Id="rId12" Type="http://schemas.openxmlformats.org/officeDocument/2006/relationships/hyperlink" Target="mailto:Precision@K" TargetMode="External"/><Relationship Id="rId17" Type="http://schemas.openxmlformats.org/officeDocument/2006/relationships/hyperlink" Target="mailto:Precision@K" TargetMode="External"/><Relationship Id="rId2" Type="http://schemas.openxmlformats.org/officeDocument/2006/relationships/hyperlink" Target="mailto:Precision@K" TargetMode="External"/><Relationship Id="rId16" Type="http://schemas.openxmlformats.org/officeDocument/2006/relationships/hyperlink" Target="mailto:Precision@K" TargetMode="External"/><Relationship Id="rId20" Type="http://schemas.openxmlformats.org/officeDocument/2006/relationships/hyperlink" Target="mailto:Precision@K" TargetMode="External"/><Relationship Id="rId1" Type="http://schemas.openxmlformats.org/officeDocument/2006/relationships/hyperlink" Target="mailto:Precision@K" TargetMode="External"/><Relationship Id="rId6" Type="http://schemas.openxmlformats.org/officeDocument/2006/relationships/hyperlink" Target="mailto:Precision@K" TargetMode="External"/><Relationship Id="rId11" Type="http://schemas.openxmlformats.org/officeDocument/2006/relationships/hyperlink" Target="mailto:Precision@K" TargetMode="External"/><Relationship Id="rId5" Type="http://schemas.openxmlformats.org/officeDocument/2006/relationships/hyperlink" Target="mailto:Precision@K" TargetMode="External"/><Relationship Id="rId15" Type="http://schemas.openxmlformats.org/officeDocument/2006/relationships/hyperlink" Target="mailto:Precision@K" TargetMode="External"/><Relationship Id="rId10" Type="http://schemas.openxmlformats.org/officeDocument/2006/relationships/hyperlink" Target="mailto:Precision@K" TargetMode="External"/><Relationship Id="rId19" Type="http://schemas.openxmlformats.org/officeDocument/2006/relationships/hyperlink" Target="mailto:Precision@K" TargetMode="External"/><Relationship Id="rId4" Type="http://schemas.openxmlformats.org/officeDocument/2006/relationships/hyperlink" Target="mailto:Precision@K" TargetMode="External"/><Relationship Id="rId9" Type="http://schemas.openxmlformats.org/officeDocument/2006/relationships/hyperlink" Target="mailto:Precision@K" TargetMode="External"/><Relationship Id="rId14" Type="http://schemas.openxmlformats.org/officeDocument/2006/relationships/hyperlink" Target="mailto:Precision@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K" TargetMode="External"/><Relationship Id="rId13" Type="http://schemas.openxmlformats.org/officeDocument/2006/relationships/hyperlink" Target="mailto:Precision@K" TargetMode="External"/><Relationship Id="rId18" Type="http://schemas.openxmlformats.org/officeDocument/2006/relationships/hyperlink" Target="mailto:Precision@K" TargetMode="External"/><Relationship Id="rId3" Type="http://schemas.openxmlformats.org/officeDocument/2006/relationships/hyperlink" Target="mailto:Precision@K" TargetMode="External"/><Relationship Id="rId7" Type="http://schemas.openxmlformats.org/officeDocument/2006/relationships/hyperlink" Target="mailto:Precision@K" TargetMode="External"/><Relationship Id="rId12" Type="http://schemas.openxmlformats.org/officeDocument/2006/relationships/hyperlink" Target="mailto:Precision@K" TargetMode="External"/><Relationship Id="rId17" Type="http://schemas.openxmlformats.org/officeDocument/2006/relationships/hyperlink" Target="mailto:Precision@K" TargetMode="External"/><Relationship Id="rId2" Type="http://schemas.openxmlformats.org/officeDocument/2006/relationships/hyperlink" Target="mailto:Precision@K" TargetMode="External"/><Relationship Id="rId16" Type="http://schemas.openxmlformats.org/officeDocument/2006/relationships/hyperlink" Target="mailto:Precision@K" TargetMode="External"/><Relationship Id="rId20" Type="http://schemas.openxmlformats.org/officeDocument/2006/relationships/hyperlink" Target="mailto:Precision@K" TargetMode="External"/><Relationship Id="rId1" Type="http://schemas.openxmlformats.org/officeDocument/2006/relationships/hyperlink" Target="mailto:Precision@K" TargetMode="External"/><Relationship Id="rId6" Type="http://schemas.openxmlformats.org/officeDocument/2006/relationships/hyperlink" Target="mailto:Precision@K" TargetMode="External"/><Relationship Id="rId11" Type="http://schemas.openxmlformats.org/officeDocument/2006/relationships/hyperlink" Target="mailto:Precision@K" TargetMode="External"/><Relationship Id="rId5" Type="http://schemas.openxmlformats.org/officeDocument/2006/relationships/hyperlink" Target="mailto:Precision@K" TargetMode="External"/><Relationship Id="rId15" Type="http://schemas.openxmlformats.org/officeDocument/2006/relationships/hyperlink" Target="mailto:Precision@K" TargetMode="External"/><Relationship Id="rId10" Type="http://schemas.openxmlformats.org/officeDocument/2006/relationships/hyperlink" Target="mailto:Precision@K" TargetMode="External"/><Relationship Id="rId19" Type="http://schemas.openxmlformats.org/officeDocument/2006/relationships/hyperlink" Target="mailto:Precision@K" TargetMode="External"/><Relationship Id="rId4" Type="http://schemas.openxmlformats.org/officeDocument/2006/relationships/hyperlink" Target="mailto:Precision@K" TargetMode="External"/><Relationship Id="rId9" Type="http://schemas.openxmlformats.org/officeDocument/2006/relationships/hyperlink" Target="mailto:Precision@K" TargetMode="External"/><Relationship Id="rId14" Type="http://schemas.openxmlformats.org/officeDocument/2006/relationships/hyperlink" Target="mailto:Precision@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K" TargetMode="External"/><Relationship Id="rId13" Type="http://schemas.openxmlformats.org/officeDocument/2006/relationships/hyperlink" Target="mailto:Precision@K" TargetMode="External"/><Relationship Id="rId18" Type="http://schemas.openxmlformats.org/officeDocument/2006/relationships/hyperlink" Target="mailto:Precision@K" TargetMode="External"/><Relationship Id="rId3" Type="http://schemas.openxmlformats.org/officeDocument/2006/relationships/hyperlink" Target="mailto:Precision@K" TargetMode="External"/><Relationship Id="rId7" Type="http://schemas.openxmlformats.org/officeDocument/2006/relationships/hyperlink" Target="mailto:Precision@K" TargetMode="External"/><Relationship Id="rId12" Type="http://schemas.openxmlformats.org/officeDocument/2006/relationships/hyperlink" Target="mailto:Precision@K" TargetMode="External"/><Relationship Id="rId17" Type="http://schemas.openxmlformats.org/officeDocument/2006/relationships/hyperlink" Target="mailto:Precision@K" TargetMode="External"/><Relationship Id="rId2" Type="http://schemas.openxmlformats.org/officeDocument/2006/relationships/hyperlink" Target="mailto:Precision@K" TargetMode="External"/><Relationship Id="rId16" Type="http://schemas.openxmlformats.org/officeDocument/2006/relationships/hyperlink" Target="mailto:Precision@K" TargetMode="External"/><Relationship Id="rId20" Type="http://schemas.openxmlformats.org/officeDocument/2006/relationships/hyperlink" Target="mailto:Precision@K" TargetMode="External"/><Relationship Id="rId1" Type="http://schemas.openxmlformats.org/officeDocument/2006/relationships/hyperlink" Target="mailto:Precision@K" TargetMode="External"/><Relationship Id="rId6" Type="http://schemas.openxmlformats.org/officeDocument/2006/relationships/hyperlink" Target="mailto:Precision@K" TargetMode="External"/><Relationship Id="rId11" Type="http://schemas.openxmlformats.org/officeDocument/2006/relationships/hyperlink" Target="mailto:Precision@K" TargetMode="External"/><Relationship Id="rId5" Type="http://schemas.openxmlformats.org/officeDocument/2006/relationships/hyperlink" Target="mailto:Precision@K" TargetMode="External"/><Relationship Id="rId15" Type="http://schemas.openxmlformats.org/officeDocument/2006/relationships/hyperlink" Target="mailto:Precision@K" TargetMode="External"/><Relationship Id="rId10" Type="http://schemas.openxmlformats.org/officeDocument/2006/relationships/hyperlink" Target="mailto:Precision@K" TargetMode="External"/><Relationship Id="rId19" Type="http://schemas.openxmlformats.org/officeDocument/2006/relationships/hyperlink" Target="mailto:Precision@K" TargetMode="External"/><Relationship Id="rId4" Type="http://schemas.openxmlformats.org/officeDocument/2006/relationships/hyperlink" Target="mailto:Precision@K" TargetMode="External"/><Relationship Id="rId9" Type="http://schemas.openxmlformats.org/officeDocument/2006/relationships/hyperlink" Target="mailto:Precision@K" TargetMode="External"/><Relationship Id="rId14" Type="http://schemas.openxmlformats.org/officeDocument/2006/relationships/hyperlink" Target="mailto:Precision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2B4A-E51D-7146-8B5A-93E5146A5218}">
  <sheetPr>
    <pageSetUpPr fitToPage="1"/>
  </sheetPr>
  <dimension ref="B2:AI444"/>
  <sheetViews>
    <sheetView tabSelected="1" zoomScale="75" zoomScaleNormal="80" workbookViewId="0">
      <selection activeCell="D48" sqref="D48"/>
    </sheetView>
  </sheetViews>
  <sheetFormatPr baseColWidth="10" defaultRowHeight="16"/>
  <cols>
    <col min="2" max="2" width="14.1640625" bestFit="1" customWidth="1"/>
    <col min="3" max="3" width="51.83203125" customWidth="1"/>
    <col min="4" max="4" width="8.5" customWidth="1"/>
    <col min="6" max="6" width="16.33203125" customWidth="1"/>
    <col min="7" max="7" width="17.83203125" customWidth="1"/>
    <col min="8" max="8" width="16.6640625" customWidth="1"/>
    <col min="9" max="9" width="18.1640625" customWidth="1"/>
    <col min="10" max="10" width="15.1640625" customWidth="1"/>
    <col min="11" max="11" width="15.6640625" customWidth="1"/>
    <col min="12" max="12" width="18" customWidth="1"/>
    <col min="13" max="13" width="15.1640625" bestFit="1" customWidth="1"/>
    <col min="14" max="14" width="19.1640625" customWidth="1"/>
    <col min="15" max="15" width="14.33203125" customWidth="1"/>
    <col min="16" max="16" width="22.5" customWidth="1"/>
    <col min="17" max="17" width="25.5" customWidth="1"/>
    <col min="20" max="20" width="14.1640625" bestFit="1" customWidth="1"/>
    <col min="21" max="21" width="92.83203125" customWidth="1"/>
    <col min="22" max="22" width="7.1640625" customWidth="1"/>
    <col min="24" max="25" width="13.1640625" bestFit="1" customWidth="1"/>
    <col min="26" max="26" width="25" bestFit="1" customWidth="1"/>
    <col min="27" max="27" width="18.5" customWidth="1"/>
    <col min="28" max="28" width="15.83203125" bestFit="1" customWidth="1"/>
    <col min="29" max="29" width="23.5" customWidth="1"/>
    <col min="30" max="30" width="25.5" bestFit="1" customWidth="1"/>
    <col min="31" max="31" width="46.5" customWidth="1"/>
    <col min="32" max="32" width="32.33203125" customWidth="1"/>
    <col min="33" max="33" width="27.1640625" customWidth="1"/>
    <col min="34" max="34" width="36.5" bestFit="1" customWidth="1"/>
    <col min="35" max="35" width="43.1640625" bestFit="1" customWidth="1"/>
  </cols>
  <sheetData>
    <row r="2" spans="2:35">
      <c r="B2" t="s">
        <v>1</v>
      </c>
    </row>
    <row r="4" spans="2:35">
      <c r="B4" t="s">
        <v>2</v>
      </c>
      <c r="C4" t="s">
        <v>13</v>
      </c>
      <c r="G4" t="s">
        <v>2</v>
      </c>
      <c r="H4" t="s">
        <v>13</v>
      </c>
      <c r="K4" s="2" t="s">
        <v>37</v>
      </c>
      <c r="L4" s="58" t="s">
        <v>38</v>
      </c>
      <c r="M4" s="58" t="s">
        <v>30</v>
      </c>
      <c r="N4" s="58" t="s">
        <v>31</v>
      </c>
      <c r="AC4" s="2" t="s">
        <v>37</v>
      </c>
      <c r="AD4" s="58" t="s">
        <v>38</v>
      </c>
      <c r="AE4" s="58" t="s">
        <v>30</v>
      </c>
      <c r="AF4" s="58" t="s">
        <v>31</v>
      </c>
    </row>
    <row r="5" spans="2:35">
      <c r="B5" t="s">
        <v>3</v>
      </c>
      <c r="C5">
        <v>20</v>
      </c>
      <c r="G5" t="s">
        <v>3</v>
      </c>
      <c r="H5">
        <v>40</v>
      </c>
      <c r="K5" s="2" t="s">
        <v>22</v>
      </c>
      <c r="L5" s="2">
        <f>SUM(L46,L89,L133,L177,L221,L265,L309,L353,L397,L441)/10</f>
        <v>0.62040873015873022</v>
      </c>
      <c r="M5" s="2">
        <f>SUM(M46,M89,M133,M177,M221,M265,M309,M353,M397,M441)/10</f>
        <v>0.46512620450584841</v>
      </c>
      <c r="N5" s="2">
        <f>SUM(N46,N89,N133,N221,N265,N309,N353,N397,N441,N177)/10</f>
        <v>0.40105512445357422</v>
      </c>
      <c r="AC5" s="2" t="s">
        <v>22</v>
      </c>
      <c r="AD5" s="2">
        <f>SUM(AD46,AD89,AD133,AD177,AD221,AD265,AD309,AD353,AD397,AD441)/10</f>
        <v>0.46868650793650801</v>
      </c>
      <c r="AE5" s="2">
        <f>SUM(AE46,AE89,AE133,AE177,AE221,AE265,AE309,AE353,AE397,AE441)/10</f>
        <v>0.36136769053552503</v>
      </c>
      <c r="AF5" s="2">
        <f>SUM(AF46,AF89,AF133,AF221,AF265,AF309,AF353,AF397,AF441,AF177)/10</f>
        <v>0.28550211475462783</v>
      </c>
    </row>
    <row r="6" spans="2:35">
      <c r="B6" t="s">
        <v>4</v>
      </c>
      <c r="C6">
        <v>10</v>
      </c>
      <c r="G6" t="s">
        <v>4</v>
      </c>
      <c r="H6">
        <v>10</v>
      </c>
    </row>
    <row r="7" spans="2:35">
      <c r="B7" t="s">
        <v>5</v>
      </c>
      <c r="C7">
        <v>1</v>
      </c>
      <c r="G7" t="s">
        <v>5</v>
      </c>
      <c r="H7">
        <v>1</v>
      </c>
    </row>
    <row r="8" spans="2:35">
      <c r="B8" t="s">
        <v>6</v>
      </c>
      <c r="C8">
        <v>0.86</v>
      </c>
      <c r="G8" t="s">
        <v>6</v>
      </c>
      <c r="H8" t="s">
        <v>16</v>
      </c>
    </row>
    <row r="9" spans="2:35">
      <c r="B9" t="s">
        <v>7</v>
      </c>
      <c r="C9">
        <v>4096</v>
      </c>
      <c r="G9" t="s">
        <v>7</v>
      </c>
      <c r="H9">
        <v>4096</v>
      </c>
    </row>
    <row r="10" spans="2:35">
      <c r="B10" t="s">
        <v>8</v>
      </c>
      <c r="C10" t="s">
        <v>14</v>
      </c>
      <c r="G10" t="s">
        <v>8</v>
      </c>
      <c r="H10" t="s">
        <v>14</v>
      </c>
    </row>
    <row r="11" spans="2:35">
      <c r="I11" s="5" t="s">
        <v>21</v>
      </c>
    </row>
    <row r="12" spans="2:35" ht="17" thickBot="1">
      <c r="B12" t="s">
        <v>23</v>
      </c>
      <c r="C12" s="57" t="s">
        <v>324</v>
      </c>
      <c r="T12" t="s">
        <v>23</v>
      </c>
      <c r="U12" s="57" t="s">
        <v>324</v>
      </c>
    </row>
    <row r="13" spans="2:35" ht="100" customHeight="1">
      <c r="B13" s="110" t="s">
        <v>17</v>
      </c>
      <c r="C13" s="111" t="s">
        <v>24</v>
      </c>
      <c r="D13" s="112" t="s">
        <v>9</v>
      </c>
      <c r="E13" s="113" t="s">
        <v>10</v>
      </c>
      <c r="F13" s="114" t="s">
        <v>11</v>
      </c>
      <c r="G13" s="115" t="s">
        <v>12</v>
      </c>
      <c r="H13" s="115" t="s">
        <v>15</v>
      </c>
      <c r="I13" s="115" t="s">
        <v>27</v>
      </c>
      <c r="J13" s="116" t="s">
        <v>22</v>
      </c>
      <c r="K13" s="117" t="s">
        <v>18</v>
      </c>
      <c r="L13" s="118" t="s">
        <v>485</v>
      </c>
      <c r="M13" s="119" t="s">
        <v>32</v>
      </c>
      <c r="N13" s="119" t="s">
        <v>34</v>
      </c>
      <c r="O13" s="115" t="s">
        <v>484</v>
      </c>
      <c r="P13" s="120" t="s">
        <v>599</v>
      </c>
      <c r="Q13" s="120" t="s">
        <v>600</v>
      </c>
      <c r="T13" s="13" t="s">
        <v>17</v>
      </c>
      <c r="U13" s="40" t="s">
        <v>24</v>
      </c>
      <c r="V13" s="41" t="s">
        <v>9</v>
      </c>
      <c r="W13" s="42" t="s">
        <v>10</v>
      </c>
      <c r="X13" s="9" t="s">
        <v>11</v>
      </c>
      <c r="Y13" s="10" t="s">
        <v>12</v>
      </c>
      <c r="Z13" s="10" t="s">
        <v>15</v>
      </c>
      <c r="AA13" s="10" t="s">
        <v>27</v>
      </c>
      <c r="AB13" s="11" t="s">
        <v>22</v>
      </c>
      <c r="AC13" s="40" t="s">
        <v>18</v>
      </c>
      <c r="AD13" s="42" t="s">
        <v>33</v>
      </c>
      <c r="AE13" s="43" t="s">
        <v>32</v>
      </c>
      <c r="AF13" s="43" t="s">
        <v>34</v>
      </c>
      <c r="AG13" s="10" t="s">
        <v>35</v>
      </c>
      <c r="AH13" s="44" t="s">
        <v>25</v>
      </c>
      <c r="AI13" s="44" t="s">
        <v>26</v>
      </c>
    </row>
    <row r="14" spans="2:35">
      <c r="B14" s="12">
        <v>1</v>
      </c>
      <c r="C14" s="6" t="s">
        <v>40</v>
      </c>
      <c r="D14" s="94">
        <v>1</v>
      </c>
      <c r="E14" s="95">
        <v>0</v>
      </c>
      <c r="F14" s="28">
        <f>SUM(D14)</f>
        <v>1</v>
      </c>
      <c r="G14" s="29">
        <f>SUM(E14)</f>
        <v>0</v>
      </c>
      <c r="H14" s="29">
        <f>F14/B14</f>
        <v>1</v>
      </c>
      <c r="I14" s="29">
        <f>H14</f>
        <v>1</v>
      </c>
      <c r="J14" s="30">
        <f>I14/B14</f>
        <v>1</v>
      </c>
      <c r="K14" s="92">
        <v>3</v>
      </c>
      <c r="L14" s="93">
        <v>3</v>
      </c>
      <c r="M14" s="28">
        <f>(2^(K14)-1)/(LOG((B14 +1),2))</f>
        <v>7</v>
      </c>
      <c r="N14" s="29">
        <f>M14</f>
        <v>7</v>
      </c>
      <c r="O14" s="29">
        <f>(2^(L14)-1)/(LOG((B14 +1),2))</f>
        <v>7</v>
      </c>
      <c r="P14" s="29">
        <f>O14</f>
        <v>7</v>
      </c>
      <c r="Q14" s="29">
        <f>IF(P14=0, "IDCG is Zero. NDCG Available",N14/P14)</f>
        <v>1</v>
      </c>
      <c r="T14" s="12">
        <v>1</v>
      </c>
      <c r="U14" s="6" t="s">
        <v>39</v>
      </c>
      <c r="V14" s="2">
        <v>1</v>
      </c>
      <c r="W14" s="7">
        <v>0</v>
      </c>
      <c r="X14" s="28">
        <f t="shared" ref="X14:X42" si="0">SUM(V14,X13)</f>
        <v>1</v>
      </c>
      <c r="Y14" s="29">
        <f t="shared" ref="Y14:Y42" si="1">SUM(W14,Y13)</f>
        <v>0</v>
      </c>
      <c r="Z14" s="29">
        <f t="shared" ref="Z14:Z42" si="2">X14/T14</f>
        <v>1</v>
      </c>
      <c r="AA14" s="29">
        <f t="shared" ref="AA14:AA42" si="3">SUM(Z14,AA13)</f>
        <v>1</v>
      </c>
      <c r="AB14" s="30">
        <f t="shared" ref="AB14:AB42" si="4">AA14/T14</f>
        <v>1</v>
      </c>
      <c r="AC14" s="6">
        <v>3</v>
      </c>
      <c r="AD14" s="7">
        <v>3</v>
      </c>
      <c r="AE14" s="28">
        <f t="shared" ref="AE14:AE42" si="5">(2^(AC14)-1)/(LOG((T14 +1),2))</f>
        <v>7</v>
      </c>
      <c r="AF14" s="29">
        <f t="shared" ref="AF14:AF42" si="6">SUM(AE14,AF13)</f>
        <v>7</v>
      </c>
      <c r="AG14" s="29">
        <f t="shared" ref="AG14:AG42" si="7">(2^(AD14)-1)/(LOG((T14 +1),2))</f>
        <v>7</v>
      </c>
      <c r="AH14" s="29">
        <f t="shared" ref="AH14:AH42" si="8">SUM(AG14,AH13)</f>
        <v>7</v>
      </c>
      <c r="AI14" s="29">
        <f t="shared" ref="AI14:AI42" si="9">IF(AH14=0, "IDCG is Zero. NDCG Available",AF14/AH14)</f>
        <v>1</v>
      </c>
    </row>
    <row r="15" spans="2:35">
      <c r="B15" s="12">
        <v>2</v>
      </c>
      <c r="C15" s="6" t="s">
        <v>39</v>
      </c>
      <c r="D15" s="94">
        <v>1</v>
      </c>
      <c r="E15" s="95">
        <v>0</v>
      </c>
      <c r="F15" s="28">
        <f t="shared" ref="F15:G30" si="10">SUM(D15,F14)</f>
        <v>2</v>
      </c>
      <c r="G15" s="29">
        <f t="shared" si="10"/>
        <v>0</v>
      </c>
      <c r="H15" s="29">
        <f>F15/B15</f>
        <v>1</v>
      </c>
      <c r="I15" s="29">
        <f>SUM(H15,I14)</f>
        <v>2</v>
      </c>
      <c r="J15" s="30">
        <f>I15/B15</f>
        <v>1</v>
      </c>
      <c r="K15" s="92">
        <v>3</v>
      </c>
      <c r="L15" s="93">
        <v>3</v>
      </c>
      <c r="M15" s="28">
        <f>(2^(K15)-1)/(LOG((B15 +1),2))</f>
        <v>4.4165082750002016</v>
      </c>
      <c r="N15" s="29">
        <f>SUM(M15,N14)</f>
        <v>11.416508275000201</v>
      </c>
      <c r="O15" s="29">
        <f>(2^(L15)-1)/(LOG((B15 +1),2))</f>
        <v>4.4165082750002016</v>
      </c>
      <c r="P15" s="29">
        <f>SUM(O15,P14)</f>
        <v>11.416508275000201</v>
      </c>
      <c r="Q15" s="29">
        <f t="shared" ref="Q15:Q43" si="11">IF(P15=0, "IDCG is Zero. NDCG Available",N15/P15)</f>
        <v>1</v>
      </c>
      <c r="T15" s="12">
        <v>2</v>
      </c>
      <c r="U15" s="6" t="s">
        <v>41</v>
      </c>
      <c r="V15" s="2">
        <v>1</v>
      </c>
      <c r="W15" s="7">
        <v>0</v>
      </c>
      <c r="X15" s="28">
        <f t="shared" si="0"/>
        <v>2</v>
      </c>
      <c r="Y15" s="29">
        <f t="shared" si="1"/>
        <v>0</v>
      </c>
      <c r="Z15" s="29">
        <f t="shared" si="2"/>
        <v>1</v>
      </c>
      <c r="AA15" s="29">
        <f t="shared" si="3"/>
        <v>2</v>
      </c>
      <c r="AB15" s="30">
        <f t="shared" si="4"/>
        <v>1</v>
      </c>
      <c r="AC15" s="6">
        <v>0</v>
      </c>
      <c r="AD15" s="7">
        <v>0</v>
      </c>
      <c r="AE15" s="28">
        <f t="shared" si="5"/>
        <v>0</v>
      </c>
      <c r="AF15" s="29">
        <f t="shared" si="6"/>
        <v>7</v>
      </c>
      <c r="AG15" s="29">
        <f t="shared" si="7"/>
        <v>0</v>
      </c>
      <c r="AH15" s="29">
        <f t="shared" si="8"/>
        <v>7</v>
      </c>
      <c r="AI15" s="29">
        <f t="shared" si="9"/>
        <v>1</v>
      </c>
    </row>
    <row r="16" spans="2:35">
      <c r="B16" s="12">
        <v>3</v>
      </c>
      <c r="C16" s="6" t="s">
        <v>41</v>
      </c>
      <c r="D16" s="94">
        <v>1</v>
      </c>
      <c r="E16" s="95">
        <v>0</v>
      </c>
      <c r="F16" s="28">
        <f t="shared" si="10"/>
        <v>3</v>
      </c>
      <c r="G16" s="29">
        <f t="shared" si="10"/>
        <v>0</v>
      </c>
      <c r="H16" s="29">
        <f>F16/B16</f>
        <v>1</v>
      </c>
      <c r="I16" s="29">
        <f t="shared" ref="I16:I43" si="12">SUM(H16,I15)</f>
        <v>3</v>
      </c>
      <c r="J16" s="30">
        <f t="shared" ref="J16:J43" si="13">I16/B16</f>
        <v>1</v>
      </c>
      <c r="K16" s="92">
        <v>2</v>
      </c>
      <c r="L16" s="93">
        <v>0</v>
      </c>
      <c r="M16" s="28">
        <f t="shared" ref="M16:M43" si="14">(2^(K16)-1)/(LOG((B16 +1),2))</f>
        <v>1.5</v>
      </c>
      <c r="N16" s="29">
        <f t="shared" ref="N16:N43" si="15">SUM(M16,N15)</f>
        <v>12.916508275000201</v>
      </c>
      <c r="O16" s="29">
        <f>(2^(L16)-1)/(LOG((B16 +1),2))</f>
        <v>0</v>
      </c>
      <c r="P16" s="29">
        <f t="shared" ref="P16:P43" si="16">SUM(O16,P15)</f>
        <v>11.416508275000201</v>
      </c>
      <c r="Q16" s="29">
        <f t="shared" si="11"/>
        <v>1.1313886841640268</v>
      </c>
      <c r="T16" s="12">
        <v>3</v>
      </c>
      <c r="U16" s="6" t="s">
        <v>42</v>
      </c>
      <c r="V16" s="2">
        <v>0</v>
      </c>
      <c r="W16" s="7">
        <v>1</v>
      </c>
      <c r="X16" s="28">
        <f t="shared" si="0"/>
        <v>2</v>
      </c>
      <c r="Y16" s="29">
        <f t="shared" si="1"/>
        <v>1</v>
      </c>
      <c r="Z16" s="29">
        <f t="shared" si="2"/>
        <v>0.66666666666666663</v>
      </c>
      <c r="AA16" s="29">
        <f t="shared" si="3"/>
        <v>2.6666666666666665</v>
      </c>
      <c r="AB16" s="30">
        <f t="shared" si="4"/>
        <v>0.88888888888888884</v>
      </c>
      <c r="AC16" s="6">
        <v>0</v>
      </c>
      <c r="AD16" s="7">
        <v>0</v>
      </c>
      <c r="AE16" s="28">
        <f t="shared" si="5"/>
        <v>0</v>
      </c>
      <c r="AF16" s="29">
        <f t="shared" si="6"/>
        <v>7</v>
      </c>
      <c r="AG16" s="29">
        <f t="shared" si="7"/>
        <v>0</v>
      </c>
      <c r="AH16" s="29">
        <f t="shared" si="8"/>
        <v>7</v>
      </c>
      <c r="AI16" s="29">
        <f t="shared" si="9"/>
        <v>1</v>
      </c>
    </row>
    <row r="17" spans="2:35">
      <c r="B17" s="12">
        <v>4</v>
      </c>
      <c r="C17" s="6" t="s">
        <v>42</v>
      </c>
      <c r="D17" s="94">
        <v>0</v>
      </c>
      <c r="E17" s="95">
        <v>1</v>
      </c>
      <c r="F17" s="28">
        <f t="shared" si="10"/>
        <v>3</v>
      </c>
      <c r="G17" s="29">
        <f t="shared" si="10"/>
        <v>1</v>
      </c>
      <c r="H17" s="29">
        <f t="shared" ref="H17:H42" si="17">F17/B17</f>
        <v>0.75</v>
      </c>
      <c r="I17" s="29">
        <f t="shared" si="12"/>
        <v>3.75</v>
      </c>
      <c r="J17" s="30">
        <f t="shared" si="13"/>
        <v>0.9375</v>
      </c>
      <c r="K17" s="92">
        <v>0</v>
      </c>
      <c r="L17" s="93">
        <v>0</v>
      </c>
      <c r="M17" s="28">
        <f t="shared" si="14"/>
        <v>0</v>
      </c>
      <c r="N17" s="29">
        <f t="shared" si="15"/>
        <v>12.916508275000201</v>
      </c>
      <c r="O17" s="29">
        <f t="shared" ref="O17:O43" si="18">(2^(L17)-1)/(LOG((B17 +1),2))</f>
        <v>0</v>
      </c>
      <c r="P17" s="29">
        <f t="shared" si="16"/>
        <v>11.416508275000201</v>
      </c>
      <c r="Q17" s="29">
        <f t="shared" si="11"/>
        <v>1.1313886841640268</v>
      </c>
      <c r="T17" s="12">
        <v>4</v>
      </c>
      <c r="U17" s="6" t="s">
        <v>43</v>
      </c>
      <c r="V17" s="2">
        <v>0</v>
      </c>
      <c r="W17" s="7">
        <v>1</v>
      </c>
      <c r="X17" s="28">
        <f t="shared" si="0"/>
        <v>2</v>
      </c>
      <c r="Y17" s="29">
        <f t="shared" si="1"/>
        <v>2</v>
      </c>
      <c r="Z17" s="29">
        <f t="shared" si="2"/>
        <v>0.5</v>
      </c>
      <c r="AA17" s="29">
        <f t="shared" si="3"/>
        <v>3.1666666666666665</v>
      </c>
      <c r="AB17" s="30">
        <f t="shared" si="4"/>
        <v>0.79166666666666663</v>
      </c>
      <c r="AC17" s="6">
        <v>0</v>
      </c>
      <c r="AD17" s="7">
        <v>0</v>
      </c>
      <c r="AE17" s="28">
        <f t="shared" si="5"/>
        <v>0</v>
      </c>
      <c r="AF17" s="29">
        <f t="shared" si="6"/>
        <v>7</v>
      </c>
      <c r="AG17" s="29">
        <f t="shared" si="7"/>
        <v>0</v>
      </c>
      <c r="AH17" s="29">
        <f t="shared" si="8"/>
        <v>7</v>
      </c>
      <c r="AI17" s="29">
        <f t="shared" si="9"/>
        <v>1</v>
      </c>
    </row>
    <row r="18" spans="2:35">
      <c r="B18" s="12">
        <v>5</v>
      </c>
      <c r="C18" s="6" t="s">
        <v>43</v>
      </c>
      <c r="D18" s="94">
        <v>0</v>
      </c>
      <c r="E18" s="95">
        <v>1</v>
      </c>
      <c r="F18" s="28">
        <f t="shared" si="10"/>
        <v>3</v>
      </c>
      <c r="G18" s="29">
        <f t="shared" si="10"/>
        <v>2</v>
      </c>
      <c r="H18" s="29">
        <f t="shared" si="17"/>
        <v>0.6</v>
      </c>
      <c r="I18" s="29">
        <f t="shared" si="12"/>
        <v>4.3499999999999996</v>
      </c>
      <c r="J18" s="30">
        <f>I18/B18</f>
        <v>0.86999999999999988</v>
      </c>
      <c r="K18" s="92">
        <v>0</v>
      </c>
      <c r="L18" s="93">
        <v>0</v>
      </c>
      <c r="M18" s="28">
        <f t="shared" si="14"/>
        <v>0</v>
      </c>
      <c r="N18" s="29">
        <f t="shared" si="15"/>
        <v>12.916508275000201</v>
      </c>
      <c r="O18" s="29">
        <f t="shared" si="18"/>
        <v>0</v>
      </c>
      <c r="P18" s="29">
        <f t="shared" si="16"/>
        <v>11.416508275000201</v>
      </c>
      <c r="Q18" s="29">
        <f t="shared" si="11"/>
        <v>1.1313886841640268</v>
      </c>
      <c r="T18" s="12">
        <v>5</v>
      </c>
      <c r="U18" s="6" t="s">
        <v>44</v>
      </c>
      <c r="V18" s="2">
        <v>0</v>
      </c>
      <c r="W18" s="7">
        <v>1</v>
      </c>
      <c r="X18" s="28">
        <f t="shared" si="0"/>
        <v>2</v>
      </c>
      <c r="Y18" s="29">
        <f t="shared" si="1"/>
        <v>3</v>
      </c>
      <c r="Z18" s="29">
        <f t="shared" si="2"/>
        <v>0.4</v>
      </c>
      <c r="AA18" s="29">
        <f t="shared" si="3"/>
        <v>3.5666666666666664</v>
      </c>
      <c r="AB18" s="30">
        <f t="shared" si="4"/>
        <v>0.71333333333333326</v>
      </c>
      <c r="AC18" s="6">
        <v>0</v>
      </c>
      <c r="AD18" s="7">
        <v>0</v>
      </c>
      <c r="AE18" s="28">
        <f t="shared" si="5"/>
        <v>0</v>
      </c>
      <c r="AF18" s="29">
        <f t="shared" si="6"/>
        <v>7</v>
      </c>
      <c r="AG18" s="29">
        <f t="shared" si="7"/>
        <v>0</v>
      </c>
      <c r="AH18" s="29">
        <f t="shared" si="8"/>
        <v>7</v>
      </c>
      <c r="AI18" s="29">
        <f t="shared" si="9"/>
        <v>1</v>
      </c>
    </row>
    <row r="19" spans="2:35">
      <c r="B19" s="12">
        <v>6</v>
      </c>
      <c r="C19" s="6" t="s">
        <v>44</v>
      </c>
      <c r="D19" s="94">
        <v>0</v>
      </c>
      <c r="E19" s="95">
        <v>1</v>
      </c>
      <c r="F19" s="28">
        <f t="shared" si="10"/>
        <v>3</v>
      </c>
      <c r="G19" s="29">
        <f t="shared" si="10"/>
        <v>3</v>
      </c>
      <c r="H19" s="29">
        <f t="shared" si="17"/>
        <v>0.5</v>
      </c>
      <c r="I19" s="29">
        <f>SUM(H19,I18)</f>
        <v>4.8499999999999996</v>
      </c>
      <c r="J19" s="30">
        <f t="shared" si="13"/>
        <v>0.80833333333333324</v>
      </c>
      <c r="K19" s="92">
        <v>0</v>
      </c>
      <c r="L19" s="93">
        <v>0</v>
      </c>
      <c r="M19" s="28">
        <f t="shared" si="14"/>
        <v>0</v>
      </c>
      <c r="N19" s="29">
        <f t="shared" si="15"/>
        <v>12.916508275000201</v>
      </c>
      <c r="O19" s="29">
        <f t="shared" si="18"/>
        <v>0</v>
      </c>
      <c r="P19" s="29">
        <f t="shared" si="16"/>
        <v>11.416508275000201</v>
      </c>
      <c r="Q19" s="29">
        <f t="shared" si="11"/>
        <v>1.1313886841640268</v>
      </c>
      <c r="T19" s="12">
        <v>6</v>
      </c>
      <c r="U19" s="6" t="s">
        <v>45</v>
      </c>
      <c r="V19" s="2">
        <v>0</v>
      </c>
      <c r="W19" s="7">
        <v>1</v>
      </c>
      <c r="X19" s="28">
        <f t="shared" si="0"/>
        <v>2</v>
      </c>
      <c r="Y19" s="29">
        <f t="shared" si="1"/>
        <v>4</v>
      </c>
      <c r="Z19" s="29">
        <f t="shared" si="2"/>
        <v>0.33333333333333331</v>
      </c>
      <c r="AA19" s="29">
        <f t="shared" si="3"/>
        <v>3.9</v>
      </c>
      <c r="AB19" s="30">
        <f t="shared" si="4"/>
        <v>0.65</v>
      </c>
      <c r="AC19" s="6">
        <v>0</v>
      </c>
      <c r="AD19" s="7">
        <v>0</v>
      </c>
      <c r="AE19" s="28">
        <f t="shared" si="5"/>
        <v>0</v>
      </c>
      <c r="AF19" s="29">
        <f t="shared" si="6"/>
        <v>7</v>
      </c>
      <c r="AG19" s="29">
        <f t="shared" si="7"/>
        <v>0</v>
      </c>
      <c r="AH19" s="29">
        <f t="shared" si="8"/>
        <v>7</v>
      </c>
      <c r="AI19" s="29">
        <f t="shared" si="9"/>
        <v>1</v>
      </c>
    </row>
    <row r="20" spans="2:35">
      <c r="B20" s="12">
        <v>7</v>
      </c>
      <c r="C20" s="6" t="s">
        <v>45</v>
      </c>
      <c r="D20" s="94">
        <v>0</v>
      </c>
      <c r="E20" s="95">
        <v>1</v>
      </c>
      <c r="F20" s="28">
        <f t="shared" si="10"/>
        <v>3</v>
      </c>
      <c r="G20" s="29">
        <f t="shared" si="10"/>
        <v>4</v>
      </c>
      <c r="H20" s="29">
        <f>F20/B20</f>
        <v>0.42857142857142855</v>
      </c>
      <c r="I20" s="29">
        <f t="shared" si="12"/>
        <v>5.2785714285714285</v>
      </c>
      <c r="J20" s="30">
        <f t="shared" si="13"/>
        <v>0.75408163265306116</v>
      </c>
      <c r="K20" s="92">
        <v>0</v>
      </c>
      <c r="L20" s="93">
        <v>0</v>
      </c>
      <c r="M20" s="28">
        <f t="shared" si="14"/>
        <v>0</v>
      </c>
      <c r="N20" s="29">
        <f t="shared" si="15"/>
        <v>12.916508275000201</v>
      </c>
      <c r="O20" s="29">
        <f t="shared" si="18"/>
        <v>0</v>
      </c>
      <c r="P20" s="29">
        <f t="shared" si="16"/>
        <v>11.416508275000201</v>
      </c>
      <c r="Q20" s="29">
        <f t="shared" si="11"/>
        <v>1.1313886841640268</v>
      </c>
      <c r="T20" s="12">
        <v>7</v>
      </c>
      <c r="U20" s="6" t="s">
        <v>46</v>
      </c>
      <c r="V20" s="2">
        <v>0</v>
      </c>
      <c r="W20" s="7">
        <v>1</v>
      </c>
      <c r="X20" s="28">
        <f t="shared" si="0"/>
        <v>2</v>
      </c>
      <c r="Y20" s="29">
        <f t="shared" si="1"/>
        <v>5</v>
      </c>
      <c r="Z20" s="29">
        <f t="shared" si="2"/>
        <v>0.2857142857142857</v>
      </c>
      <c r="AA20" s="29">
        <f t="shared" si="3"/>
        <v>4.1857142857142859</v>
      </c>
      <c r="AB20" s="30">
        <f t="shared" si="4"/>
        <v>0.59795918367346945</v>
      </c>
      <c r="AC20" s="6">
        <v>0</v>
      </c>
      <c r="AD20" s="7">
        <v>0</v>
      </c>
      <c r="AE20" s="28">
        <f t="shared" si="5"/>
        <v>0</v>
      </c>
      <c r="AF20" s="29">
        <f t="shared" si="6"/>
        <v>7</v>
      </c>
      <c r="AG20" s="29">
        <f t="shared" si="7"/>
        <v>0</v>
      </c>
      <c r="AH20" s="29">
        <f t="shared" si="8"/>
        <v>7</v>
      </c>
      <c r="AI20" s="29">
        <f t="shared" si="9"/>
        <v>1</v>
      </c>
    </row>
    <row r="21" spans="2:35" ht="17" thickBot="1">
      <c r="B21" s="12">
        <v>8</v>
      </c>
      <c r="C21" s="6" t="s">
        <v>46</v>
      </c>
      <c r="D21" s="94">
        <v>0</v>
      </c>
      <c r="E21" s="95">
        <v>1</v>
      </c>
      <c r="F21" s="28">
        <f t="shared" si="10"/>
        <v>3</v>
      </c>
      <c r="G21" s="29">
        <f t="shared" si="10"/>
        <v>5</v>
      </c>
      <c r="H21" s="29">
        <f t="shared" si="17"/>
        <v>0.375</v>
      </c>
      <c r="I21" s="29">
        <f t="shared" si="12"/>
        <v>5.6535714285714285</v>
      </c>
      <c r="J21" s="30">
        <f t="shared" si="13"/>
        <v>0.70669642857142856</v>
      </c>
      <c r="K21" s="92">
        <v>0</v>
      </c>
      <c r="L21" s="93">
        <v>0</v>
      </c>
      <c r="M21" s="28">
        <f t="shared" si="14"/>
        <v>0</v>
      </c>
      <c r="N21" s="29">
        <f t="shared" si="15"/>
        <v>12.916508275000201</v>
      </c>
      <c r="O21" s="29">
        <f>(2^(L21)-1)/(LOG((B21 +1),2))</f>
        <v>0</v>
      </c>
      <c r="P21" s="29">
        <f t="shared" si="16"/>
        <v>11.416508275000201</v>
      </c>
      <c r="Q21" s="29">
        <f t="shared" si="11"/>
        <v>1.1313886841640268</v>
      </c>
      <c r="T21" s="12">
        <v>8</v>
      </c>
      <c r="U21" s="18" t="s">
        <v>47</v>
      </c>
      <c r="V21" s="19">
        <v>0</v>
      </c>
      <c r="W21" s="20">
        <v>1</v>
      </c>
      <c r="X21" s="31">
        <f t="shared" si="0"/>
        <v>2</v>
      </c>
      <c r="Y21" s="32">
        <f t="shared" si="1"/>
        <v>6</v>
      </c>
      <c r="Z21" s="32">
        <f t="shared" si="2"/>
        <v>0.25</v>
      </c>
      <c r="AA21" s="32">
        <f t="shared" si="3"/>
        <v>4.4357142857142859</v>
      </c>
      <c r="AB21" s="33">
        <f t="shared" si="4"/>
        <v>0.55446428571428574</v>
      </c>
      <c r="AC21" s="6">
        <v>0</v>
      </c>
      <c r="AD21" s="7">
        <v>0</v>
      </c>
      <c r="AE21" s="31">
        <f t="shared" si="5"/>
        <v>0</v>
      </c>
      <c r="AF21" s="32">
        <f t="shared" si="6"/>
        <v>7</v>
      </c>
      <c r="AG21" s="32">
        <f t="shared" si="7"/>
        <v>0</v>
      </c>
      <c r="AH21" s="32">
        <f t="shared" si="8"/>
        <v>7</v>
      </c>
      <c r="AI21" s="32">
        <f t="shared" si="9"/>
        <v>1</v>
      </c>
    </row>
    <row r="22" spans="2:35" ht="17" thickBot="1">
      <c r="B22" s="17">
        <v>9</v>
      </c>
      <c r="C22" s="18" t="s">
        <v>47</v>
      </c>
      <c r="D22" s="96">
        <v>0</v>
      </c>
      <c r="E22" s="97">
        <v>1</v>
      </c>
      <c r="F22" s="31">
        <f t="shared" si="10"/>
        <v>3</v>
      </c>
      <c r="G22" s="32">
        <f t="shared" si="10"/>
        <v>6</v>
      </c>
      <c r="H22" s="32">
        <f>F22/B22</f>
        <v>0.33333333333333331</v>
      </c>
      <c r="I22" s="32">
        <f t="shared" si="12"/>
        <v>5.9869047619047615</v>
      </c>
      <c r="J22" s="33">
        <f t="shared" si="13"/>
        <v>0.66521164021164014</v>
      </c>
      <c r="K22" s="92">
        <v>0</v>
      </c>
      <c r="L22" s="93">
        <v>0</v>
      </c>
      <c r="M22" s="31">
        <f t="shared" si="14"/>
        <v>0</v>
      </c>
      <c r="N22" s="32">
        <f t="shared" si="15"/>
        <v>12.916508275000201</v>
      </c>
      <c r="O22" s="32">
        <f>(2^(L22)-1)/(LOG((B22 +1),2))</f>
        <v>0</v>
      </c>
      <c r="P22" s="32">
        <f t="shared" si="16"/>
        <v>11.416508275000201</v>
      </c>
      <c r="Q22" s="32">
        <f t="shared" si="11"/>
        <v>1.1313886841640268</v>
      </c>
      <c r="T22" s="17">
        <v>9</v>
      </c>
      <c r="U22" s="25" t="s">
        <v>48</v>
      </c>
      <c r="V22" s="26">
        <v>0</v>
      </c>
      <c r="W22" s="27">
        <v>1</v>
      </c>
      <c r="X22" s="34">
        <f t="shared" si="0"/>
        <v>2</v>
      </c>
      <c r="Y22" s="35">
        <f t="shared" si="1"/>
        <v>7</v>
      </c>
      <c r="Z22" s="35">
        <f t="shared" si="2"/>
        <v>0.22222222222222221</v>
      </c>
      <c r="AA22" s="35">
        <f t="shared" si="3"/>
        <v>4.6579365079365083</v>
      </c>
      <c r="AB22" s="36">
        <f t="shared" si="4"/>
        <v>0.51754850088183424</v>
      </c>
      <c r="AC22" s="6">
        <v>0</v>
      </c>
      <c r="AD22" s="7">
        <v>0</v>
      </c>
      <c r="AE22" s="50">
        <f t="shared" si="5"/>
        <v>0</v>
      </c>
      <c r="AF22" s="47">
        <f t="shared" si="6"/>
        <v>7</v>
      </c>
      <c r="AG22" s="47">
        <f t="shared" si="7"/>
        <v>0</v>
      </c>
      <c r="AH22" s="47">
        <f t="shared" si="8"/>
        <v>7</v>
      </c>
      <c r="AI22" s="52">
        <f t="shared" si="9"/>
        <v>1</v>
      </c>
    </row>
    <row r="23" spans="2:35" ht="17" thickBot="1">
      <c r="B23" s="24">
        <v>10</v>
      </c>
      <c r="C23" s="25" t="s">
        <v>48</v>
      </c>
      <c r="D23" s="98">
        <v>0</v>
      </c>
      <c r="E23" s="99">
        <v>1</v>
      </c>
      <c r="F23" s="34">
        <f t="shared" si="10"/>
        <v>3</v>
      </c>
      <c r="G23" s="35">
        <f t="shared" si="10"/>
        <v>7</v>
      </c>
      <c r="H23" s="35">
        <f t="shared" si="17"/>
        <v>0.3</v>
      </c>
      <c r="I23" s="35">
        <f t="shared" si="12"/>
        <v>6.2869047619047613</v>
      </c>
      <c r="J23" s="36">
        <f t="shared" si="13"/>
        <v>0.62869047619047613</v>
      </c>
      <c r="K23" s="92">
        <v>0</v>
      </c>
      <c r="L23" s="93">
        <v>0</v>
      </c>
      <c r="M23" s="50">
        <f t="shared" si="14"/>
        <v>0</v>
      </c>
      <c r="N23" s="47">
        <f t="shared" si="15"/>
        <v>12.916508275000201</v>
      </c>
      <c r="O23" s="47">
        <f>(2^(L23)-1)/(LOG((B23 +1),2))</f>
        <v>0</v>
      </c>
      <c r="P23" s="47">
        <f t="shared" si="16"/>
        <v>11.416508275000201</v>
      </c>
      <c r="Q23" s="52">
        <f t="shared" si="11"/>
        <v>1.1313886841640268</v>
      </c>
      <c r="T23" s="24">
        <v>10</v>
      </c>
      <c r="U23" s="22" t="s">
        <v>49</v>
      </c>
      <c r="V23" s="3">
        <v>0</v>
      </c>
      <c r="W23" s="23">
        <v>1</v>
      </c>
      <c r="X23" s="37">
        <f t="shared" si="0"/>
        <v>2</v>
      </c>
      <c r="Y23" s="38">
        <f t="shared" si="1"/>
        <v>8</v>
      </c>
      <c r="Z23" s="38">
        <f t="shared" si="2"/>
        <v>0.2</v>
      </c>
      <c r="AA23" s="38">
        <f t="shared" si="3"/>
        <v>4.8579365079365084</v>
      </c>
      <c r="AB23" s="39">
        <f t="shared" si="4"/>
        <v>0.48579365079365083</v>
      </c>
      <c r="AC23" s="6">
        <v>0</v>
      </c>
      <c r="AD23" s="7">
        <v>0</v>
      </c>
      <c r="AE23" s="37">
        <f t="shared" si="5"/>
        <v>0</v>
      </c>
      <c r="AF23" s="38">
        <f t="shared" si="6"/>
        <v>7</v>
      </c>
      <c r="AG23" s="38">
        <f t="shared" si="7"/>
        <v>0</v>
      </c>
      <c r="AH23" s="38">
        <f t="shared" si="8"/>
        <v>7</v>
      </c>
      <c r="AI23" s="38">
        <f t="shared" si="9"/>
        <v>1</v>
      </c>
    </row>
    <row r="24" spans="2:35">
      <c r="B24" s="21">
        <v>11</v>
      </c>
      <c r="C24" s="22" t="s">
        <v>49</v>
      </c>
      <c r="D24" s="100">
        <v>0</v>
      </c>
      <c r="E24" s="101">
        <v>1</v>
      </c>
      <c r="F24" s="37">
        <f t="shared" si="10"/>
        <v>3</v>
      </c>
      <c r="G24" s="38">
        <f t="shared" si="10"/>
        <v>8</v>
      </c>
      <c r="H24" s="38">
        <f t="shared" si="17"/>
        <v>0.27272727272727271</v>
      </c>
      <c r="I24" s="38">
        <f t="shared" si="12"/>
        <v>6.5596320346320338</v>
      </c>
      <c r="J24" s="39">
        <f t="shared" si="13"/>
        <v>0.59633018496654855</v>
      </c>
      <c r="K24" s="92">
        <v>0</v>
      </c>
      <c r="L24" s="93">
        <v>0</v>
      </c>
      <c r="M24" s="37">
        <f t="shared" si="14"/>
        <v>0</v>
      </c>
      <c r="N24" s="38">
        <f t="shared" si="15"/>
        <v>12.916508275000201</v>
      </c>
      <c r="O24" s="38">
        <f t="shared" si="18"/>
        <v>0</v>
      </c>
      <c r="P24" s="38">
        <f t="shared" si="16"/>
        <v>11.416508275000201</v>
      </c>
      <c r="Q24" s="38">
        <f t="shared" si="11"/>
        <v>1.1313886841640268</v>
      </c>
      <c r="T24" s="21">
        <v>11</v>
      </c>
      <c r="U24" s="6" t="s">
        <v>50</v>
      </c>
      <c r="V24" s="2">
        <v>0</v>
      </c>
      <c r="W24" s="7">
        <v>1</v>
      </c>
      <c r="X24" s="28">
        <f t="shared" si="0"/>
        <v>2</v>
      </c>
      <c r="Y24" s="29">
        <f t="shared" si="1"/>
        <v>9</v>
      </c>
      <c r="Z24" s="29">
        <f t="shared" si="2"/>
        <v>0.18181818181818182</v>
      </c>
      <c r="AA24" s="29">
        <f t="shared" si="3"/>
        <v>5.0397546897546901</v>
      </c>
      <c r="AB24" s="30">
        <f t="shared" si="4"/>
        <v>0.45815951725042636</v>
      </c>
      <c r="AC24" s="6">
        <v>0</v>
      </c>
      <c r="AD24" s="7">
        <v>0</v>
      </c>
      <c r="AE24" s="28">
        <f t="shared" si="5"/>
        <v>0</v>
      </c>
      <c r="AF24" s="29">
        <f t="shared" si="6"/>
        <v>7</v>
      </c>
      <c r="AG24" s="29">
        <f t="shared" si="7"/>
        <v>0</v>
      </c>
      <c r="AH24" s="29">
        <f t="shared" si="8"/>
        <v>7</v>
      </c>
      <c r="AI24" s="29">
        <f t="shared" si="9"/>
        <v>1</v>
      </c>
    </row>
    <row r="25" spans="2:35">
      <c r="B25" s="12">
        <v>12</v>
      </c>
      <c r="C25" s="6" t="s">
        <v>50</v>
      </c>
      <c r="D25" s="94">
        <v>0</v>
      </c>
      <c r="E25" s="95">
        <v>1</v>
      </c>
      <c r="F25" s="28">
        <f t="shared" si="10"/>
        <v>3</v>
      </c>
      <c r="G25" s="29">
        <f t="shared" si="10"/>
        <v>9</v>
      </c>
      <c r="H25" s="29">
        <f t="shared" si="17"/>
        <v>0.25</v>
      </c>
      <c r="I25" s="29">
        <f t="shared" si="12"/>
        <v>6.8096320346320338</v>
      </c>
      <c r="J25" s="30">
        <f t="shared" si="13"/>
        <v>0.56746933621933615</v>
      </c>
      <c r="K25" s="92">
        <v>0</v>
      </c>
      <c r="L25" s="93">
        <v>0</v>
      </c>
      <c r="M25" s="28">
        <f t="shared" si="14"/>
        <v>0</v>
      </c>
      <c r="N25" s="29">
        <f t="shared" si="15"/>
        <v>12.916508275000201</v>
      </c>
      <c r="O25" s="29">
        <f>(2^(L25)-1)/(LOG((B25 +1),2))</f>
        <v>0</v>
      </c>
      <c r="P25" s="29">
        <f t="shared" si="16"/>
        <v>11.416508275000201</v>
      </c>
      <c r="Q25" s="29">
        <f t="shared" si="11"/>
        <v>1.1313886841640268</v>
      </c>
      <c r="T25" s="12">
        <v>12</v>
      </c>
      <c r="U25" s="6" t="s">
        <v>51</v>
      </c>
      <c r="V25" s="2">
        <v>0</v>
      </c>
      <c r="W25" s="7">
        <v>1</v>
      </c>
      <c r="X25" s="28">
        <f t="shared" si="0"/>
        <v>2</v>
      </c>
      <c r="Y25" s="29">
        <f t="shared" si="1"/>
        <v>10</v>
      </c>
      <c r="Z25" s="29">
        <f t="shared" si="2"/>
        <v>0.16666666666666666</v>
      </c>
      <c r="AA25" s="29">
        <f t="shared" si="3"/>
        <v>5.2064213564213571</v>
      </c>
      <c r="AB25" s="30">
        <f t="shared" si="4"/>
        <v>0.4338684463684464</v>
      </c>
      <c r="AC25" s="6">
        <v>0</v>
      </c>
      <c r="AD25" s="7">
        <v>0</v>
      </c>
      <c r="AE25" s="28">
        <f t="shared" si="5"/>
        <v>0</v>
      </c>
      <c r="AF25" s="29">
        <f t="shared" si="6"/>
        <v>7</v>
      </c>
      <c r="AG25" s="29">
        <f t="shared" si="7"/>
        <v>0</v>
      </c>
      <c r="AH25" s="29">
        <f t="shared" si="8"/>
        <v>7</v>
      </c>
      <c r="AI25" s="29">
        <f t="shared" si="9"/>
        <v>1</v>
      </c>
    </row>
    <row r="26" spans="2:35">
      <c r="B26" s="12">
        <v>13</v>
      </c>
      <c r="C26" s="6" t="s">
        <v>51</v>
      </c>
      <c r="D26" s="94">
        <v>0</v>
      </c>
      <c r="E26" s="95">
        <v>1</v>
      </c>
      <c r="F26" s="28">
        <f t="shared" si="10"/>
        <v>3</v>
      </c>
      <c r="G26" s="29">
        <f t="shared" si="10"/>
        <v>10</v>
      </c>
      <c r="H26" s="29">
        <f t="shared" si="17"/>
        <v>0.23076923076923078</v>
      </c>
      <c r="I26" s="29">
        <f t="shared" si="12"/>
        <v>7.0404012654012647</v>
      </c>
      <c r="J26" s="30">
        <f t="shared" si="13"/>
        <v>0.54156932810778957</v>
      </c>
      <c r="K26" s="92">
        <v>0</v>
      </c>
      <c r="L26" s="93">
        <v>0</v>
      </c>
      <c r="M26" s="28">
        <f t="shared" si="14"/>
        <v>0</v>
      </c>
      <c r="N26" s="29">
        <f t="shared" si="15"/>
        <v>12.916508275000201</v>
      </c>
      <c r="O26" s="29">
        <f t="shared" si="18"/>
        <v>0</v>
      </c>
      <c r="P26" s="29">
        <f t="shared" si="16"/>
        <v>11.416508275000201</v>
      </c>
      <c r="Q26" s="29">
        <f t="shared" si="11"/>
        <v>1.1313886841640268</v>
      </c>
      <c r="T26" s="12">
        <v>13</v>
      </c>
      <c r="U26" s="6" t="s">
        <v>52</v>
      </c>
      <c r="V26" s="2">
        <v>0</v>
      </c>
      <c r="W26" s="7">
        <v>1</v>
      </c>
      <c r="X26" s="28">
        <f t="shared" si="0"/>
        <v>2</v>
      </c>
      <c r="Y26" s="29">
        <f t="shared" si="1"/>
        <v>11</v>
      </c>
      <c r="Z26" s="29">
        <f t="shared" si="2"/>
        <v>0.15384615384615385</v>
      </c>
      <c r="AA26" s="29">
        <f t="shared" si="3"/>
        <v>5.3602675102675112</v>
      </c>
      <c r="AB26" s="30">
        <f t="shared" si="4"/>
        <v>0.41232827002057781</v>
      </c>
      <c r="AC26" s="6">
        <v>0</v>
      </c>
      <c r="AD26" s="7">
        <v>0</v>
      </c>
      <c r="AE26" s="28">
        <f t="shared" si="5"/>
        <v>0</v>
      </c>
      <c r="AF26" s="29">
        <f t="shared" si="6"/>
        <v>7</v>
      </c>
      <c r="AG26" s="29">
        <f t="shared" si="7"/>
        <v>0</v>
      </c>
      <c r="AH26" s="29">
        <f t="shared" si="8"/>
        <v>7</v>
      </c>
      <c r="AI26" s="29">
        <f t="shared" si="9"/>
        <v>1</v>
      </c>
    </row>
    <row r="27" spans="2:35">
      <c r="B27" s="12">
        <v>14</v>
      </c>
      <c r="C27" s="6" t="s">
        <v>52</v>
      </c>
      <c r="D27" s="94">
        <v>0</v>
      </c>
      <c r="E27" s="95">
        <v>1</v>
      </c>
      <c r="F27" s="28">
        <f t="shared" si="10"/>
        <v>3</v>
      </c>
      <c r="G27" s="29">
        <f t="shared" si="10"/>
        <v>11</v>
      </c>
      <c r="H27" s="29">
        <f t="shared" si="17"/>
        <v>0.21428571428571427</v>
      </c>
      <c r="I27" s="29">
        <f t="shared" si="12"/>
        <v>7.2546869796869791</v>
      </c>
      <c r="J27" s="30">
        <f t="shared" si="13"/>
        <v>0.51819192712049855</v>
      </c>
      <c r="K27" s="92">
        <v>0</v>
      </c>
      <c r="L27" s="93">
        <v>0</v>
      </c>
      <c r="M27" s="28">
        <f t="shared" si="14"/>
        <v>0</v>
      </c>
      <c r="N27" s="29">
        <f t="shared" si="15"/>
        <v>12.916508275000201</v>
      </c>
      <c r="O27" s="29">
        <f t="shared" si="18"/>
        <v>0</v>
      </c>
      <c r="P27" s="29">
        <f t="shared" si="16"/>
        <v>11.416508275000201</v>
      </c>
      <c r="Q27" s="29">
        <f t="shared" si="11"/>
        <v>1.1313886841640268</v>
      </c>
      <c r="T27" s="12">
        <v>14</v>
      </c>
      <c r="U27" s="6" t="s">
        <v>53</v>
      </c>
      <c r="V27" s="2">
        <v>0</v>
      </c>
      <c r="W27" s="7">
        <v>1</v>
      </c>
      <c r="X27" s="28">
        <f t="shared" si="0"/>
        <v>2</v>
      </c>
      <c r="Y27" s="29">
        <f t="shared" si="1"/>
        <v>12</v>
      </c>
      <c r="Z27" s="29">
        <f t="shared" si="2"/>
        <v>0.14285714285714285</v>
      </c>
      <c r="AA27" s="29">
        <f t="shared" si="3"/>
        <v>5.5031246531246545</v>
      </c>
      <c r="AB27" s="30">
        <f t="shared" si="4"/>
        <v>0.39308033236604673</v>
      </c>
      <c r="AC27" s="6">
        <v>0</v>
      </c>
      <c r="AD27" s="7">
        <v>0</v>
      </c>
      <c r="AE27" s="28">
        <f t="shared" si="5"/>
        <v>0</v>
      </c>
      <c r="AF27" s="29">
        <f t="shared" si="6"/>
        <v>7</v>
      </c>
      <c r="AG27" s="29">
        <f t="shared" si="7"/>
        <v>0</v>
      </c>
      <c r="AH27" s="29">
        <f t="shared" si="8"/>
        <v>7</v>
      </c>
      <c r="AI27" s="29">
        <f t="shared" si="9"/>
        <v>1</v>
      </c>
    </row>
    <row r="28" spans="2:35">
      <c r="B28" s="12">
        <v>15</v>
      </c>
      <c r="C28" s="6" t="s">
        <v>53</v>
      </c>
      <c r="D28" s="94">
        <v>0</v>
      </c>
      <c r="E28" s="95">
        <v>1</v>
      </c>
      <c r="F28" s="28">
        <f t="shared" si="10"/>
        <v>3</v>
      </c>
      <c r="G28" s="29">
        <f t="shared" si="10"/>
        <v>12</v>
      </c>
      <c r="H28" s="29">
        <f t="shared" si="17"/>
        <v>0.2</v>
      </c>
      <c r="I28" s="29">
        <f t="shared" si="12"/>
        <v>7.4546869796869792</v>
      </c>
      <c r="J28" s="30">
        <f t="shared" si="13"/>
        <v>0.49697913197913196</v>
      </c>
      <c r="K28" s="92">
        <v>0</v>
      </c>
      <c r="L28" s="93">
        <v>0</v>
      </c>
      <c r="M28" s="28">
        <f t="shared" si="14"/>
        <v>0</v>
      </c>
      <c r="N28" s="29">
        <f t="shared" si="15"/>
        <v>12.916508275000201</v>
      </c>
      <c r="O28" s="29">
        <f>(2^(L28)-1)/(LOG((B28 +1),2))</f>
        <v>0</v>
      </c>
      <c r="P28" s="29">
        <f>SUM(O28,P27)</f>
        <v>11.416508275000201</v>
      </c>
      <c r="Q28" s="29">
        <f t="shared" si="11"/>
        <v>1.1313886841640268</v>
      </c>
      <c r="T28" s="12">
        <v>15</v>
      </c>
      <c r="U28" s="6" t="s">
        <v>54</v>
      </c>
      <c r="V28" s="2">
        <v>0</v>
      </c>
      <c r="W28" s="7">
        <v>1</v>
      </c>
      <c r="X28" s="28">
        <f t="shared" si="0"/>
        <v>2</v>
      </c>
      <c r="Y28" s="29">
        <f t="shared" si="1"/>
        <v>13</v>
      </c>
      <c r="Z28" s="29">
        <f t="shared" si="2"/>
        <v>0.13333333333333333</v>
      </c>
      <c r="AA28" s="29">
        <f t="shared" si="3"/>
        <v>5.6364579864579882</v>
      </c>
      <c r="AB28" s="30">
        <f t="shared" si="4"/>
        <v>0.37576386576386589</v>
      </c>
      <c r="AC28" s="6">
        <v>0</v>
      </c>
      <c r="AD28" s="7">
        <v>0</v>
      </c>
      <c r="AE28" s="28">
        <f t="shared" si="5"/>
        <v>0</v>
      </c>
      <c r="AF28" s="29">
        <f t="shared" si="6"/>
        <v>7</v>
      </c>
      <c r="AG28" s="29">
        <f t="shared" si="7"/>
        <v>0</v>
      </c>
      <c r="AH28" s="29">
        <f t="shared" si="8"/>
        <v>7</v>
      </c>
      <c r="AI28" s="29">
        <f t="shared" si="9"/>
        <v>1</v>
      </c>
    </row>
    <row r="29" spans="2:35">
      <c r="B29" s="12">
        <v>16</v>
      </c>
      <c r="C29" s="6" t="s">
        <v>54</v>
      </c>
      <c r="D29" s="94">
        <v>0</v>
      </c>
      <c r="E29" s="95">
        <v>1</v>
      </c>
      <c r="F29" s="28">
        <f t="shared" si="10"/>
        <v>3</v>
      </c>
      <c r="G29" s="29">
        <f>SUM(E29,G28)</f>
        <v>13</v>
      </c>
      <c r="H29" s="29">
        <f t="shared" si="17"/>
        <v>0.1875</v>
      </c>
      <c r="I29" s="29">
        <f t="shared" si="12"/>
        <v>7.6421869796869792</v>
      </c>
      <c r="J29" s="30">
        <f t="shared" si="13"/>
        <v>0.4776366862304362</v>
      </c>
      <c r="K29" s="92">
        <v>0</v>
      </c>
      <c r="L29" s="93">
        <v>0</v>
      </c>
      <c r="M29" s="28">
        <f t="shared" si="14"/>
        <v>0</v>
      </c>
      <c r="N29" s="29">
        <f t="shared" si="15"/>
        <v>12.916508275000201</v>
      </c>
      <c r="O29" s="29">
        <f t="shared" si="18"/>
        <v>0</v>
      </c>
      <c r="P29" s="29">
        <f t="shared" si="16"/>
        <v>11.416508275000201</v>
      </c>
      <c r="Q29" s="29">
        <f t="shared" si="11"/>
        <v>1.1313886841640268</v>
      </c>
      <c r="T29" s="12">
        <v>16</v>
      </c>
      <c r="U29" s="6" t="s">
        <v>55</v>
      </c>
      <c r="V29" s="2">
        <v>0</v>
      </c>
      <c r="W29" s="7">
        <v>1</v>
      </c>
      <c r="X29" s="28">
        <f t="shared" si="0"/>
        <v>2</v>
      </c>
      <c r="Y29" s="29">
        <f t="shared" si="1"/>
        <v>14</v>
      </c>
      <c r="Z29" s="29">
        <f t="shared" si="2"/>
        <v>0.125</v>
      </c>
      <c r="AA29" s="29">
        <f t="shared" si="3"/>
        <v>5.7614579864579882</v>
      </c>
      <c r="AB29" s="30">
        <f t="shared" si="4"/>
        <v>0.36009112415362426</v>
      </c>
      <c r="AC29" s="6">
        <v>0</v>
      </c>
      <c r="AD29" s="7">
        <v>0</v>
      </c>
      <c r="AE29" s="28">
        <f t="shared" si="5"/>
        <v>0</v>
      </c>
      <c r="AF29" s="29">
        <f t="shared" si="6"/>
        <v>7</v>
      </c>
      <c r="AG29" s="29">
        <f t="shared" si="7"/>
        <v>0</v>
      </c>
      <c r="AH29" s="29">
        <f t="shared" si="8"/>
        <v>7</v>
      </c>
      <c r="AI29" s="29">
        <f t="shared" si="9"/>
        <v>1</v>
      </c>
    </row>
    <row r="30" spans="2:35">
      <c r="B30" s="12">
        <v>17</v>
      </c>
      <c r="C30" s="6" t="s">
        <v>55</v>
      </c>
      <c r="D30" s="94">
        <v>0</v>
      </c>
      <c r="E30" s="95">
        <v>1</v>
      </c>
      <c r="F30" s="28">
        <f t="shared" si="10"/>
        <v>3</v>
      </c>
      <c r="G30" s="29">
        <f t="shared" si="10"/>
        <v>14</v>
      </c>
      <c r="H30" s="29">
        <f>F30/B30</f>
        <v>0.17647058823529413</v>
      </c>
      <c r="I30" s="29">
        <f t="shared" si="12"/>
        <v>7.8186575679222736</v>
      </c>
      <c r="J30" s="30">
        <f t="shared" si="13"/>
        <v>0.45992103340719259</v>
      </c>
      <c r="K30" s="92">
        <v>0</v>
      </c>
      <c r="L30" s="93">
        <v>0</v>
      </c>
      <c r="M30" s="28">
        <f t="shared" si="14"/>
        <v>0</v>
      </c>
      <c r="N30" s="29">
        <f t="shared" si="15"/>
        <v>12.916508275000201</v>
      </c>
      <c r="O30" s="29">
        <f t="shared" si="18"/>
        <v>0</v>
      </c>
      <c r="P30" s="29">
        <f t="shared" si="16"/>
        <v>11.416508275000201</v>
      </c>
      <c r="Q30" s="29">
        <f t="shared" si="11"/>
        <v>1.1313886841640268</v>
      </c>
      <c r="T30" s="12">
        <v>17</v>
      </c>
      <c r="U30" s="6" t="s">
        <v>56</v>
      </c>
      <c r="V30" s="2">
        <v>0</v>
      </c>
      <c r="W30" s="7">
        <v>1</v>
      </c>
      <c r="X30" s="28">
        <f t="shared" si="0"/>
        <v>2</v>
      </c>
      <c r="Y30" s="29">
        <f t="shared" si="1"/>
        <v>15</v>
      </c>
      <c r="Z30" s="29">
        <f t="shared" si="2"/>
        <v>0.11764705882352941</v>
      </c>
      <c r="AA30" s="29">
        <f t="shared" si="3"/>
        <v>5.8791050452815172</v>
      </c>
      <c r="AB30" s="30">
        <f t="shared" si="4"/>
        <v>0.34582970854597161</v>
      </c>
      <c r="AC30" s="6">
        <v>0</v>
      </c>
      <c r="AD30" s="7">
        <v>0</v>
      </c>
      <c r="AE30" s="28">
        <f t="shared" si="5"/>
        <v>0</v>
      </c>
      <c r="AF30" s="29">
        <f t="shared" si="6"/>
        <v>7</v>
      </c>
      <c r="AG30" s="29">
        <f t="shared" si="7"/>
        <v>0</v>
      </c>
      <c r="AH30" s="29">
        <f t="shared" si="8"/>
        <v>7</v>
      </c>
      <c r="AI30" s="29">
        <f t="shared" si="9"/>
        <v>1</v>
      </c>
    </row>
    <row r="31" spans="2:35" ht="17" thickBot="1">
      <c r="B31" s="12">
        <v>18</v>
      </c>
      <c r="C31" s="6" t="s">
        <v>56</v>
      </c>
      <c r="D31" s="94">
        <v>0</v>
      </c>
      <c r="E31" s="95">
        <v>1</v>
      </c>
      <c r="F31" s="28">
        <f t="shared" ref="F31:G43" si="19">SUM(D31,F30)</f>
        <v>3</v>
      </c>
      <c r="G31" s="29">
        <f t="shared" si="19"/>
        <v>15</v>
      </c>
      <c r="H31" s="29">
        <f t="shared" si="17"/>
        <v>0.16666666666666666</v>
      </c>
      <c r="I31" s="29">
        <f t="shared" si="12"/>
        <v>7.9853242345889406</v>
      </c>
      <c r="J31" s="30">
        <f t="shared" si="13"/>
        <v>0.44362912414383004</v>
      </c>
      <c r="K31" s="92">
        <v>0</v>
      </c>
      <c r="L31" s="93">
        <v>0</v>
      </c>
      <c r="M31" s="28">
        <f t="shared" si="14"/>
        <v>0</v>
      </c>
      <c r="N31" s="29">
        <f t="shared" si="15"/>
        <v>12.916508275000201</v>
      </c>
      <c r="O31" s="29">
        <f t="shared" si="18"/>
        <v>0</v>
      </c>
      <c r="P31" s="29">
        <f t="shared" si="16"/>
        <v>11.416508275000201</v>
      </c>
      <c r="Q31" s="29">
        <f t="shared" si="11"/>
        <v>1.1313886841640268</v>
      </c>
      <c r="T31" s="12">
        <v>18</v>
      </c>
      <c r="U31" s="18" t="s">
        <v>57</v>
      </c>
      <c r="V31" s="19">
        <v>0</v>
      </c>
      <c r="W31" s="20">
        <v>1</v>
      </c>
      <c r="X31" s="31">
        <f t="shared" si="0"/>
        <v>2</v>
      </c>
      <c r="Y31" s="32">
        <f t="shared" si="1"/>
        <v>16</v>
      </c>
      <c r="Z31" s="32">
        <f t="shared" si="2"/>
        <v>0.1111111111111111</v>
      </c>
      <c r="AA31" s="32">
        <f t="shared" si="3"/>
        <v>5.9902161563926279</v>
      </c>
      <c r="AB31" s="33">
        <f t="shared" si="4"/>
        <v>0.33278978646625712</v>
      </c>
      <c r="AC31" s="6">
        <v>0</v>
      </c>
      <c r="AD31" s="7">
        <v>0</v>
      </c>
      <c r="AE31" s="31">
        <f t="shared" si="5"/>
        <v>0</v>
      </c>
      <c r="AF31" s="32">
        <f t="shared" si="6"/>
        <v>7</v>
      </c>
      <c r="AG31" s="32">
        <f t="shared" si="7"/>
        <v>0</v>
      </c>
      <c r="AH31" s="32">
        <f t="shared" si="8"/>
        <v>7</v>
      </c>
      <c r="AI31" s="32">
        <f t="shared" si="9"/>
        <v>1</v>
      </c>
    </row>
    <row r="32" spans="2:35" ht="17" thickBot="1">
      <c r="B32" s="17">
        <v>19</v>
      </c>
      <c r="C32" s="18" t="s">
        <v>57</v>
      </c>
      <c r="D32" s="96">
        <v>0</v>
      </c>
      <c r="E32" s="97">
        <v>1</v>
      </c>
      <c r="F32" s="31">
        <f t="shared" si="19"/>
        <v>3</v>
      </c>
      <c r="G32" s="32">
        <f t="shared" si="19"/>
        <v>16</v>
      </c>
      <c r="H32" s="32">
        <f t="shared" si="17"/>
        <v>0.15789473684210525</v>
      </c>
      <c r="I32" s="32">
        <f t="shared" si="12"/>
        <v>8.143218971431045</v>
      </c>
      <c r="J32" s="33">
        <f t="shared" si="13"/>
        <v>0.42859047218058133</v>
      </c>
      <c r="K32" s="92">
        <v>0</v>
      </c>
      <c r="L32" s="93">
        <v>0</v>
      </c>
      <c r="M32" s="31">
        <f t="shared" si="14"/>
        <v>0</v>
      </c>
      <c r="N32" s="32">
        <f t="shared" si="15"/>
        <v>12.916508275000201</v>
      </c>
      <c r="O32" s="32">
        <f t="shared" si="18"/>
        <v>0</v>
      </c>
      <c r="P32" s="32">
        <f t="shared" si="16"/>
        <v>11.416508275000201</v>
      </c>
      <c r="Q32" s="32">
        <f t="shared" si="11"/>
        <v>1.1313886841640268</v>
      </c>
      <c r="T32" s="17">
        <v>19</v>
      </c>
      <c r="U32" s="25" t="s">
        <v>58</v>
      </c>
      <c r="V32" s="26">
        <v>0</v>
      </c>
      <c r="W32" s="27">
        <v>1</v>
      </c>
      <c r="X32" s="34">
        <f t="shared" si="0"/>
        <v>2</v>
      </c>
      <c r="Y32" s="35">
        <f t="shared" si="1"/>
        <v>17</v>
      </c>
      <c r="Z32" s="35">
        <f t="shared" si="2"/>
        <v>0.10526315789473684</v>
      </c>
      <c r="AA32" s="35">
        <f t="shared" si="3"/>
        <v>6.0954793142873651</v>
      </c>
      <c r="AB32" s="36">
        <f t="shared" si="4"/>
        <v>0.32081470075196661</v>
      </c>
      <c r="AC32" s="6">
        <v>0</v>
      </c>
      <c r="AD32" s="7">
        <v>0</v>
      </c>
      <c r="AE32" s="50">
        <f t="shared" si="5"/>
        <v>0</v>
      </c>
      <c r="AF32" s="47">
        <f t="shared" si="6"/>
        <v>7</v>
      </c>
      <c r="AG32" s="47">
        <f t="shared" si="7"/>
        <v>0</v>
      </c>
      <c r="AH32" s="47">
        <f t="shared" si="8"/>
        <v>7</v>
      </c>
      <c r="AI32" s="52">
        <f t="shared" si="9"/>
        <v>1</v>
      </c>
    </row>
    <row r="33" spans="2:35" ht="17" thickBot="1">
      <c r="B33" s="24">
        <v>20</v>
      </c>
      <c r="C33" s="25" t="s">
        <v>58</v>
      </c>
      <c r="D33" s="98">
        <v>0</v>
      </c>
      <c r="E33" s="99">
        <v>1</v>
      </c>
      <c r="F33" s="34">
        <f t="shared" si="19"/>
        <v>3</v>
      </c>
      <c r="G33" s="35">
        <f>SUM(E33,G32)</f>
        <v>17</v>
      </c>
      <c r="H33" s="35">
        <f t="shared" si="17"/>
        <v>0.15</v>
      </c>
      <c r="I33" s="35">
        <f t="shared" si="12"/>
        <v>8.2932189714310454</v>
      </c>
      <c r="J33" s="36">
        <f t="shared" si="13"/>
        <v>0.41466094857155228</v>
      </c>
      <c r="K33" s="92">
        <v>0</v>
      </c>
      <c r="L33" s="93">
        <v>0</v>
      </c>
      <c r="M33" s="50">
        <f t="shared" si="14"/>
        <v>0</v>
      </c>
      <c r="N33" s="47">
        <f t="shared" si="15"/>
        <v>12.916508275000201</v>
      </c>
      <c r="O33" s="47">
        <f t="shared" si="18"/>
        <v>0</v>
      </c>
      <c r="P33" s="47">
        <f t="shared" si="16"/>
        <v>11.416508275000201</v>
      </c>
      <c r="Q33" s="52">
        <f t="shared" si="11"/>
        <v>1.1313886841640268</v>
      </c>
      <c r="T33" s="24">
        <v>20</v>
      </c>
      <c r="U33" s="22" t="s">
        <v>59</v>
      </c>
      <c r="V33" s="3">
        <v>0</v>
      </c>
      <c r="W33" s="23">
        <v>1</v>
      </c>
      <c r="X33" s="37">
        <f t="shared" si="0"/>
        <v>2</v>
      </c>
      <c r="Y33" s="38">
        <f t="shared" si="1"/>
        <v>18</v>
      </c>
      <c r="Z33" s="38">
        <f t="shared" si="2"/>
        <v>0.1</v>
      </c>
      <c r="AA33" s="38">
        <f t="shared" si="3"/>
        <v>6.1954793142873648</v>
      </c>
      <c r="AB33" s="39">
        <f t="shared" si="4"/>
        <v>0.30977396571436822</v>
      </c>
      <c r="AC33" s="6">
        <v>0</v>
      </c>
      <c r="AD33" s="7">
        <v>0</v>
      </c>
      <c r="AE33" s="37">
        <f t="shared" si="5"/>
        <v>0</v>
      </c>
      <c r="AF33" s="38">
        <f t="shared" si="6"/>
        <v>7</v>
      </c>
      <c r="AG33" s="38">
        <f t="shared" si="7"/>
        <v>0</v>
      </c>
      <c r="AH33" s="38">
        <f t="shared" si="8"/>
        <v>7</v>
      </c>
      <c r="AI33" s="38">
        <f t="shared" si="9"/>
        <v>1</v>
      </c>
    </row>
    <row r="34" spans="2:35">
      <c r="B34" s="21">
        <v>21</v>
      </c>
      <c r="C34" s="22" t="s">
        <v>59</v>
      </c>
      <c r="D34" s="100">
        <v>0</v>
      </c>
      <c r="E34" s="101">
        <v>1</v>
      </c>
      <c r="F34" s="37">
        <f t="shared" si="19"/>
        <v>3</v>
      </c>
      <c r="G34" s="38">
        <f>SUM(E34,G33)</f>
        <v>18</v>
      </c>
      <c r="H34" s="38">
        <f t="shared" si="17"/>
        <v>0.14285714285714285</v>
      </c>
      <c r="I34" s="38">
        <f t="shared" si="12"/>
        <v>8.4360761142881877</v>
      </c>
      <c r="J34" s="39">
        <f t="shared" si="13"/>
        <v>0.40171791020419939</v>
      </c>
      <c r="K34" s="92">
        <v>0</v>
      </c>
      <c r="L34" s="93">
        <v>0</v>
      </c>
      <c r="M34" s="37">
        <f t="shared" si="14"/>
        <v>0</v>
      </c>
      <c r="N34" s="38">
        <f t="shared" si="15"/>
        <v>12.916508275000201</v>
      </c>
      <c r="O34" s="38">
        <f t="shared" si="18"/>
        <v>0</v>
      </c>
      <c r="P34" s="38">
        <f t="shared" si="16"/>
        <v>11.416508275000201</v>
      </c>
      <c r="Q34" s="38">
        <f t="shared" si="11"/>
        <v>1.1313886841640268</v>
      </c>
      <c r="T34" s="21">
        <v>21</v>
      </c>
      <c r="U34" s="6" t="s">
        <v>60</v>
      </c>
      <c r="V34" s="2">
        <v>0</v>
      </c>
      <c r="W34" s="7">
        <v>1</v>
      </c>
      <c r="X34" s="28">
        <f t="shared" si="0"/>
        <v>2</v>
      </c>
      <c r="Y34" s="29">
        <f t="shared" si="1"/>
        <v>19</v>
      </c>
      <c r="Z34" s="29">
        <f t="shared" si="2"/>
        <v>9.5238095238095233E-2</v>
      </c>
      <c r="AA34" s="29">
        <f t="shared" si="3"/>
        <v>6.2907174095254597</v>
      </c>
      <c r="AB34" s="30">
        <f t="shared" si="4"/>
        <v>0.29955797188216476</v>
      </c>
      <c r="AC34" s="6">
        <v>0</v>
      </c>
      <c r="AD34" s="7">
        <v>0</v>
      </c>
      <c r="AE34" s="28">
        <f t="shared" si="5"/>
        <v>0</v>
      </c>
      <c r="AF34" s="29">
        <f t="shared" si="6"/>
        <v>7</v>
      </c>
      <c r="AG34" s="29">
        <f t="shared" si="7"/>
        <v>0</v>
      </c>
      <c r="AH34" s="29">
        <f t="shared" si="8"/>
        <v>7</v>
      </c>
      <c r="AI34" s="29">
        <f t="shared" si="9"/>
        <v>1</v>
      </c>
    </row>
    <row r="35" spans="2:35">
      <c r="B35" s="12">
        <v>22</v>
      </c>
      <c r="C35" s="6" t="s">
        <v>60</v>
      </c>
      <c r="D35" s="94">
        <v>0</v>
      </c>
      <c r="E35" s="95">
        <v>1</v>
      </c>
      <c r="F35" s="28">
        <f t="shared" si="19"/>
        <v>3</v>
      </c>
      <c r="G35" s="29">
        <f t="shared" si="19"/>
        <v>19</v>
      </c>
      <c r="H35" s="29">
        <f t="shared" si="17"/>
        <v>0.13636363636363635</v>
      </c>
      <c r="I35" s="29">
        <f t="shared" si="12"/>
        <v>8.5724397506518244</v>
      </c>
      <c r="J35" s="30">
        <f t="shared" si="13"/>
        <v>0.38965635230235568</v>
      </c>
      <c r="K35" s="92">
        <v>0</v>
      </c>
      <c r="L35" s="93">
        <v>0</v>
      </c>
      <c r="M35" s="28">
        <f t="shared" si="14"/>
        <v>0</v>
      </c>
      <c r="N35" s="29">
        <f t="shared" si="15"/>
        <v>12.916508275000201</v>
      </c>
      <c r="O35" s="29">
        <f t="shared" si="18"/>
        <v>0</v>
      </c>
      <c r="P35" s="29">
        <f t="shared" si="16"/>
        <v>11.416508275000201</v>
      </c>
      <c r="Q35" s="29">
        <f t="shared" si="11"/>
        <v>1.1313886841640268</v>
      </c>
      <c r="T35" s="12">
        <v>22</v>
      </c>
      <c r="U35" s="6" t="s">
        <v>61</v>
      </c>
      <c r="V35" s="2">
        <v>0</v>
      </c>
      <c r="W35" s="7">
        <v>1</v>
      </c>
      <c r="X35" s="28">
        <f t="shared" si="0"/>
        <v>2</v>
      </c>
      <c r="Y35" s="29">
        <f t="shared" si="1"/>
        <v>20</v>
      </c>
      <c r="Z35" s="29">
        <f t="shared" si="2"/>
        <v>9.0909090909090912E-2</v>
      </c>
      <c r="AA35" s="29">
        <f t="shared" si="3"/>
        <v>6.3816265004345505</v>
      </c>
      <c r="AB35" s="30">
        <f t="shared" si="4"/>
        <v>0.29007393183793412</v>
      </c>
      <c r="AC35" s="6">
        <v>0</v>
      </c>
      <c r="AD35" s="7">
        <v>0</v>
      </c>
      <c r="AE35" s="28">
        <f t="shared" si="5"/>
        <v>0</v>
      </c>
      <c r="AF35" s="29">
        <f t="shared" si="6"/>
        <v>7</v>
      </c>
      <c r="AG35" s="29">
        <f t="shared" si="7"/>
        <v>0</v>
      </c>
      <c r="AH35" s="29">
        <f t="shared" si="8"/>
        <v>7</v>
      </c>
      <c r="AI35" s="29">
        <f t="shared" si="9"/>
        <v>1</v>
      </c>
    </row>
    <row r="36" spans="2:35">
      <c r="B36" s="12">
        <v>23</v>
      </c>
      <c r="C36" s="6" t="s">
        <v>61</v>
      </c>
      <c r="D36" s="94">
        <v>0</v>
      </c>
      <c r="E36" s="95">
        <v>1</v>
      </c>
      <c r="F36" s="28">
        <f t="shared" si="19"/>
        <v>3</v>
      </c>
      <c r="G36" s="29">
        <f t="shared" si="19"/>
        <v>20</v>
      </c>
      <c r="H36" s="29">
        <f t="shared" si="17"/>
        <v>0.13043478260869565</v>
      </c>
      <c r="I36" s="29">
        <f t="shared" si="12"/>
        <v>8.7028745332605197</v>
      </c>
      <c r="J36" s="30">
        <f t="shared" si="13"/>
        <v>0.37838584927219648</v>
      </c>
      <c r="K36" s="92">
        <v>0</v>
      </c>
      <c r="L36" s="93">
        <v>0</v>
      </c>
      <c r="M36" s="28">
        <f t="shared" si="14"/>
        <v>0</v>
      </c>
      <c r="N36" s="29">
        <f t="shared" si="15"/>
        <v>12.916508275000201</v>
      </c>
      <c r="O36" s="29">
        <f t="shared" si="18"/>
        <v>0</v>
      </c>
      <c r="P36" s="29">
        <f t="shared" si="16"/>
        <v>11.416508275000201</v>
      </c>
      <c r="Q36" s="29">
        <f t="shared" si="11"/>
        <v>1.1313886841640268</v>
      </c>
      <c r="T36" s="12">
        <v>23</v>
      </c>
      <c r="U36" s="6" t="s">
        <v>62</v>
      </c>
      <c r="V36" s="2">
        <v>0</v>
      </c>
      <c r="W36" s="7">
        <v>1</v>
      </c>
      <c r="X36" s="28">
        <f t="shared" si="0"/>
        <v>2</v>
      </c>
      <c r="Y36" s="29">
        <f t="shared" si="1"/>
        <v>21</v>
      </c>
      <c r="Z36" s="29">
        <f t="shared" si="2"/>
        <v>8.6956521739130432E-2</v>
      </c>
      <c r="AA36" s="29">
        <f t="shared" si="3"/>
        <v>6.4685830221736813</v>
      </c>
      <c r="AB36" s="30">
        <f t="shared" si="4"/>
        <v>0.28124274009450789</v>
      </c>
      <c r="AC36" s="6">
        <v>0</v>
      </c>
      <c r="AD36" s="7">
        <v>0</v>
      </c>
      <c r="AE36" s="28">
        <f t="shared" si="5"/>
        <v>0</v>
      </c>
      <c r="AF36" s="29">
        <f t="shared" si="6"/>
        <v>7</v>
      </c>
      <c r="AG36" s="29">
        <f t="shared" si="7"/>
        <v>0</v>
      </c>
      <c r="AH36" s="29">
        <f t="shared" si="8"/>
        <v>7</v>
      </c>
      <c r="AI36" s="29">
        <f t="shared" si="9"/>
        <v>1</v>
      </c>
    </row>
    <row r="37" spans="2:35">
      <c r="B37" s="12">
        <v>24</v>
      </c>
      <c r="C37" s="6" t="s">
        <v>62</v>
      </c>
      <c r="D37" s="94">
        <v>0</v>
      </c>
      <c r="E37" s="95">
        <v>1</v>
      </c>
      <c r="F37" s="28">
        <f t="shared" si="19"/>
        <v>3</v>
      </c>
      <c r="G37" s="29">
        <f t="shared" si="19"/>
        <v>21</v>
      </c>
      <c r="H37" s="29">
        <f t="shared" si="17"/>
        <v>0.125</v>
      </c>
      <c r="I37" s="29">
        <f t="shared" si="12"/>
        <v>8.8278745332605197</v>
      </c>
      <c r="J37" s="30">
        <f t="shared" si="13"/>
        <v>0.36782810555252166</v>
      </c>
      <c r="K37" s="92">
        <v>0</v>
      </c>
      <c r="L37" s="93">
        <v>0</v>
      </c>
      <c r="M37" s="28">
        <f t="shared" si="14"/>
        <v>0</v>
      </c>
      <c r="N37" s="29">
        <f t="shared" si="15"/>
        <v>12.916508275000201</v>
      </c>
      <c r="O37" s="29">
        <f t="shared" si="18"/>
        <v>0</v>
      </c>
      <c r="P37" s="29">
        <f t="shared" si="16"/>
        <v>11.416508275000201</v>
      </c>
      <c r="Q37" s="29">
        <f t="shared" si="11"/>
        <v>1.1313886841640268</v>
      </c>
      <c r="T37" s="12">
        <v>24</v>
      </c>
      <c r="U37" s="6" t="s">
        <v>63</v>
      </c>
      <c r="V37" s="2">
        <v>0</v>
      </c>
      <c r="W37" s="7">
        <v>1</v>
      </c>
      <c r="X37" s="28">
        <f t="shared" si="0"/>
        <v>2</v>
      </c>
      <c r="Y37" s="29">
        <f t="shared" si="1"/>
        <v>22</v>
      </c>
      <c r="Z37" s="29">
        <f t="shared" si="2"/>
        <v>8.3333333333333329E-2</v>
      </c>
      <c r="AA37" s="29">
        <f t="shared" si="3"/>
        <v>6.5519163555070143</v>
      </c>
      <c r="AB37" s="30">
        <f t="shared" si="4"/>
        <v>0.27299651481279225</v>
      </c>
      <c r="AC37" s="6">
        <v>0</v>
      </c>
      <c r="AD37" s="7">
        <v>0</v>
      </c>
      <c r="AE37" s="28">
        <f t="shared" si="5"/>
        <v>0</v>
      </c>
      <c r="AF37" s="29">
        <f t="shared" si="6"/>
        <v>7</v>
      </c>
      <c r="AG37" s="29">
        <f t="shared" si="7"/>
        <v>0</v>
      </c>
      <c r="AH37" s="29">
        <f t="shared" si="8"/>
        <v>7</v>
      </c>
      <c r="AI37" s="29">
        <f t="shared" si="9"/>
        <v>1</v>
      </c>
    </row>
    <row r="38" spans="2:35">
      <c r="B38" s="12">
        <v>25</v>
      </c>
      <c r="C38" s="6" t="s">
        <v>63</v>
      </c>
      <c r="D38" s="94">
        <v>0</v>
      </c>
      <c r="E38" s="95">
        <v>1</v>
      </c>
      <c r="F38" s="28">
        <f t="shared" si="19"/>
        <v>3</v>
      </c>
      <c r="G38" s="29">
        <f t="shared" si="19"/>
        <v>22</v>
      </c>
      <c r="H38" s="29">
        <f t="shared" si="17"/>
        <v>0.12</v>
      </c>
      <c r="I38" s="29">
        <f t="shared" si="12"/>
        <v>8.947874533260519</v>
      </c>
      <c r="J38" s="30">
        <f t="shared" si="13"/>
        <v>0.35791498133042077</v>
      </c>
      <c r="K38" s="92">
        <v>0</v>
      </c>
      <c r="L38" s="93">
        <v>0</v>
      </c>
      <c r="M38" s="28">
        <f t="shared" si="14"/>
        <v>0</v>
      </c>
      <c r="N38" s="29">
        <f t="shared" si="15"/>
        <v>12.916508275000201</v>
      </c>
      <c r="O38" s="29">
        <f t="shared" si="18"/>
        <v>0</v>
      </c>
      <c r="P38" s="29">
        <f t="shared" si="16"/>
        <v>11.416508275000201</v>
      </c>
      <c r="Q38" s="29">
        <f t="shared" si="11"/>
        <v>1.1313886841640268</v>
      </c>
      <c r="T38" s="12">
        <v>25</v>
      </c>
      <c r="U38" s="6" t="s">
        <v>64</v>
      </c>
      <c r="V38" s="2">
        <v>0</v>
      </c>
      <c r="W38" s="7">
        <v>1</v>
      </c>
      <c r="X38" s="28">
        <f t="shared" si="0"/>
        <v>2</v>
      </c>
      <c r="Y38" s="29">
        <f t="shared" si="1"/>
        <v>23</v>
      </c>
      <c r="Z38" s="29">
        <f t="shared" si="2"/>
        <v>0.08</v>
      </c>
      <c r="AA38" s="29">
        <f t="shared" si="3"/>
        <v>6.6319163555070144</v>
      </c>
      <c r="AB38" s="30">
        <f t="shared" si="4"/>
        <v>0.26527665422028057</v>
      </c>
      <c r="AC38" s="6">
        <v>0</v>
      </c>
      <c r="AD38" s="7">
        <v>0</v>
      </c>
      <c r="AE38" s="28">
        <f t="shared" si="5"/>
        <v>0</v>
      </c>
      <c r="AF38" s="29">
        <f t="shared" si="6"/>
        <v>7</v>
      </c>
      <c r="AG38" s="29">
        <f t="shared" si="7"/>
        <v>0</v>
      </c>
      <c r="AH38" s="29">
        <f t="shared" si="8"/>
        <v>7</v>
      </c>
      <c r="AI38" s="29">
        <f t="shared" si="9"/>
        <v>1</v>
      </c>
    </row>
    <row r="39" spans="2:35">
      <c r="B39" s="12">
        <v>26</v>
      </c>
      <c r="C39" s="6" t="s">
        <v>64</v>
      </c>
      <c r="D39" s="94">
        <v>0</v>
      </c>
      <c r="E39" s="95">
        <v>1</v>
      </c>
      <c r="F39" s="28">
        <f t="shared" si="19"/>
        <v>3</v>
      </c>
      <c r="G39" s="29">
        <f t="shared" si="19"/>
        <v>23</v>
      </c>
      <c r="H39" s="29">
        <f t="shared" si="17"/>
        <v>0.11538461538461539</v>
      </c>
      <c r="I39" s="29">
        <f t="shared" si="12"/>
        <v>9.0632591486451339</v>
      </c>
      <c r="J39" s="30">
        <f t="shared" si="13"/>
        <v>0.34858689033250517</v>
      </c>
      <c r="K39" s="92">
        <v>0</v>
      </c>
      <c r="L39" s="93">
        <v>0</v>
      </c>
      <c r="M39" s="28">
        <f t="shared" si="14"/>
        <v>0</v>
      </c>
      <c r="N39" s="29">
        <f t="shared" si="15"/>
        <v>12.916508275000201</v>
      </c>
      <c r="O39" s="29">
        <f t="shared" si="18"/>
        <v>0</v>
      </c>
      <c r="P39" s="29">
        <f t="shared" si="16"/>
        <v>11.416508275000201</v>
      </c>
      <c r="Q39" s="29">
        <f t="shared" si="11"/>
        <v>1.1313886841640268</v>
      </c>
      <c r="T39" s="12">
        <v>26</v>
      </c>
      <c r="U39" s="6" t="s">
        <v>65</v>
      </c>
      <c r="V39" s="2">
        <v>0</v>
      </c>
      <c r="W39" s="7">
        <v>1</v>
      </c>
      <c r="X39" s="28">
        <f t="shared" si="0"/>
        <v>2</v>
      </c>
      <c r="Y39" s="29">
        <f t="shared" si="1"/>
        <v>24</v>
      </c>
      <c r="Z39" s="29">
        <f t="shared" si="2"/>
        <v>7.6923076923076927E-2</v>
      </c>
      <c r="AA39" s="29">
        <f t="shared" si="3"/>
        <v>6.7088394324300911</v>
      </c>
      <c r="AB39" s="30">
        <f t="shared" si="4"/>
        <v>0.25803228586269583</v>
      </c>
      <c r="AC39" s="6">
        <v>0</v>
      </c>
      <c r="AD39" s="7">
        <v>0</v>
      </c>
      <c r="AE39" s="28">
        <f t="shared" si="5"/>
        <v>0</v>
      </c>
      <c r="AF39" s="29">
        <f t="shared" si="6"/>
        <v>7</v>
      </c>
      <c r="AG39" s="29">
        <f t="shared" si="7"/>
        <v>0</v>
      </c>
      <c r="AH39" s="29">
        <f t="shared" si="8"/>
        <v>7</v>
      </c>
      <c r="AI39" s="29">
        <f t="shared" si="9"/>
        <v>1</v>
      </c>
    </row>
    <row r="40" spans="2:35">
      <c r="B40" s="12">
        <v>27</v>
      </c>
      <c r="C40" s="6" t="s">
        <v>65</v>
      </c>
      <c r="D40" s="94">
        <v>0</v>
      </c>
      <c r="E40" s="95">
        <v>1</v>
      </c>
      <c r="F40" s="28">
        <f t="shared" si="19"/>
        <v>3</v>
      </c>
      <c r="G40" s="29">
        <f t="shared" si="19"/>
        <v>24</v>
      </c>
      <c r="H40" s="29">
        <f t="shared" si="17"/>
        <v>0.1111111111111111</v>
      </c>
      <c r="I40" s="29">
        <f t="shared" si="12"/>
        <v>9.1743702597562446</v>
      </c>
      <c r="J40" s="30">
        <f t="shared" si="13"/>
        <v>0.33979149110208312</v>
      </c>
      <c r="K40" s="92">
        <v>0</v>
      </c>
      <c r="L40" s="93">
        <v>0</v>
      </c>
      <c r="M40" s="28">
        <f t="shared" si="14"/>
        <v>0</v>
      </c>
      <c r="N40" s="29">
        <f t="shared" si="15"/>
        <v>12.916508275000201</v>
      </c>
      <c r="O40" s="29">
        <f t="shared" si="18"/>
        <v>0</v>
      </c>
      <c r="P40" s="29">
        <f t="shared" si="16"/>
        <v>11.416508275000201</v>
      </c>
      <c r="Q40" s="29">
        <f t="shared" si="11"/>
        <v>1.1313886841640268</v>
      </c>
      <c r="T40" s="12">
        <v>27</v>
      </c>
      <c r="U40" s="56" t="s">
        <v>66</v>
      </c>
      <c r="V40" s="2">
        <v>0</v>
      </c>
      <c r="W40" s="7">
        <v>1</v>
      </c>
      <c r="X40" s="28">
        <f t="shared" si="0"/>
        <v>2</v>
      </c>
      <c r="Y40" s="29">
        <f t="shared" si="1"/>
        <v>25</v>
      </c>
      <c r="Z40" s="29">
        <f t="shared" si="2"/>
        <v>7.407407407407407E-2</v>
      </c>
      <c r="AA40" s="29">
        <f t="shared" si="3"/>
        <v>6.7829135065041655</v>
      </c>
      <c r="AB40" s="30">
        <f t="shared" si="4"/>
        <v>0.25121901875941355</v>
      </c>
      <c r="AC40" s="6">
        <v>0</v>
      </c>
      <c r="AD40" s="7">
        <v>0</v>
      </c>
      <c r="AE40" s="28">
        <f t="shared" si="5"/>
        <v>0</v>
      </c>
      <c r="AF40" s="29">
        <f t="shared" si="6"/>
        <v>7</v>
      </c>
      <c r="AG40" s="29">
        <f t="shared" si="7"/>
        <v>0</v>
      </c>
      <c r="AH40" s="29">
        <f t="shared" si="8"/>
        <v>7</v>
      </c>
      <c r="AI40" s="29">
        <f t="shared" si="9"/>
        <v>1</v>
      </c>
    </row>
    <row r="41" spans="2:35" ht="17" thickBot="1">
      <c r="B41" s="12">
        <v>28</v>
      </c>
      <c r="C41" s="56" t="s">
        <v>66</v>
      </c>
      <c r="D41" s="94">
        <v>0</v>
      </c>
      <c r="E41" s="95">
        <v>1</v>
      </c>
      <c r="F41" s="28">
        <f t="shared" si="19"/>
        <v>3</v>
      </c>
      <c r="G41" s="29">
        <f t="shared" si="19"/>
        <v>25</v>
      </c>
      <c r="H41" s="29">
        <f t="shared" si="17"/>
        <v>0.10714285714285714</v>
      </c>
      <c r="I41" s="29">
        <f t="shared" si="12"/>
        <v>9.2815131168991023</v>
      </c>
      <c r="J41" s="30">
        <f t="shared" si="13"/>
        <v>0.33148261131782508</v>
      </c>
      <c r="K41" s="92">
        <v>0</v>
      </c>
      <c r="L41" s="93">
        <v>0</v>
      </c>
      <c r="M41" s="28">
        <f t="shared" si="14"/>
        <v>0</v>
      </c>
      <c r="N41" s="29">
        <f t="shared" si="15"/>
        <v>12.916508275000201</v>
      </c>
      <c r="O41" s="29">
        <f t="shared" si="18"/>
        <v>0</v>
      </c>
      <c r="P41" s="29">
        <f t="shared" si="16"/>
        <v>11.416508275000201</v>
      </c>
      <c r="Q41" s="29">
        <f t="shared" si="11"/>
        <v>1.1313886841640268</v>
      </c>
      <c r="T41" s="12">
        <v>28</v>
      </c>
      <c r="U41" s="18" t="s">
        <v>67</v>
      </c>
      <c r="V41" s="19">
        <v>0</v>
      </c>
      <c r="W41" s="20">
        <v>1</v>
      </c>
      <c r="X41" s="31">
        <f t="shared" si="0"/>
        <v>2</v>
      </c>
      <c r="Y41" s="32">
        <f t="shared" si="1"/>
        <v>26</v>
      </c>
      <c r="Z41" s="32">
        <f t="shared" si="2"/>
        <v>7.1428571428571425E-2</v>
      </c>
      <c r="AA41" s="32">
        <f t="shared" si="3"/>
        <v>6.8543420779327366</v>
      </c>
      <c r="AB41" s="33">
        <f t="shared" si="4"/>
        <v>0.24479793135474059</v>
      </c>
      <c r="AC41" s="6">
        <v>0</v>
      </c>
      <c r="AD41" s="7">
        <v>0</v>
      </c>
      <c r="AE41" s="31">
        <f t="shared" si="5"/>
        <v>0</v>
      </c>
      <c r="AF41" s="32">
        <f t="shared" si="6"/>
        <v>7</v>
      </c>
      <c r="AG41" s="32">
        <f t="shared" si="7"/>
        <v>0</v>
      </c>
      <c r="AH41" s="32">
        <f t="shared" si="8"/>
        <v>7</v>
      </c>
      <c r="AI41" s="32">
        <f t="shared" si="9"/>
        <v>1</v>
      </c>
    </row>
    <row r="42" spans="2:35" ht="17" thickBot="1">
      <c r="B42" s="17">
        <v>29</v>
      </c>
      <c r="C42" s="18" t="s">
        <v>67</v>
      </c>
      <c r="D42" s="96">
        <v>0</v>
      </c>
      <c r="E42" s="97">
        <v>1</v>
      </c>
      <c r="F42" s="31">
        <f t="shared" si="19"/>
        <v>3</v>
      </c>
      <c r="G42" s="32">
        <f t="shared" si="19"/>
        <v>26</v>
      </c>
      <c r="H42" s="32">
        <f t="shared" si="17"/>
        <v>0.10344827586206896</v>
      </c>
      <c r="I42" s="32">
        <f t="shared" si="12"/>
        <v>9.3849613927611717</v>
      </c>
      <c r="J42" s="33">
        <f t="shared" si="13"/>
        <v>0.32361935837107486</v>
      </c>
      <c r="K42" s="104">
        <v>0</v>
      </c>
      <c r="L42" s="105">
        <v>0</v>
      </c>
      <c r="M42" s="31">
        <f t="shared" si="14"/>
        <v>0</v>
      </c>
      <c r="N42" s="32">
        <f t="shared" si="15"/>
        <v>12.916508275000201</v>
      </c>
      <c r="O42" s="32">
        <f t="shared" si="18"/>
        <v>0</v>
      </c>
      <c r="P42" s="32">
        <f t="shared" si="16"/>
        <v>11.416508275000201</v>
      </c>
      <c r="Q42" s="32">
        <f t="shared" si="11"/>
        <v>1.1313886841640268</v>
      </c>
      <c r="T42" s="17">
        <v>29</v>
      </c>
      <c r="U42" s="65" t="s">
        <v>68</v>
      </c>
      <c r="V42" s="66">
        <v>0</v>
      </c>
      <c r="W42" s="67">
        <v>1</v>
      </c>
      <c r="X42" s="68">
        <f t="shared" si="0"/>
        <v>2</v>
      </c>
      <c r="Y42" s="66">
        <f t="shared" si="1"/>
        <v>27</v>
      </c>
      <c r="Z42" s="66">
        <f t="shared" si="2"/>
        <v>6.8965517241379309E-2</v>
      </c>
      <c r="AA42" s="66">
        <f t="shared" si="3"/>
        <v>6.9233075951741156</v>
      </c>
      <c r="AB42" s="69">
        <f t="shared" si="4"/>
        <v>0.23873474466117639</v>
      </c>
      <c r="AC42" s="77">
        <v>0</v>
      </c>
      <c r="AD42" s="73">
        <v>0</v>
      </c>
      <c r="AE42" s="68">
        <f t="shared" si="5"/>
        <v>0</v>
      </c>
      <c r="AF42" s="66">
        <f t="shared" si="6"/>
        <v>7</v>
      </c>
      <c r="AG42" s="66">
        <f t="shared" si="7"/>
        <v>0</v>
      </c>
      <c r="AH42" s="66">
        <f t="shared" si="8"/>
        <v>7</v>
      </c>
      <c r="AI42" s="67">
        <f t="shared" si="9"/>
        <v>1</v>
      </c>
    </row>
    <row r="43" spans="2:35" ht="17" thickBot="1">
      <c r="B43" s="64">
        <v>30</v>
      </c>
      <c r="C43" s="65" t="s">
        <v>68</v>
      </c>
      <c r="D43" s="102">
        <v>0</v>
      </c>
      <c r="E43" s="103">
        <v>1</v>
      </c>
      <c r="F43" s="68">
        <f t="shared" si="19"/>
        <v>3</v>
      </c>
      <c r="G43" s="66">
        <f>SUM(E43,G42)</f>
        <v>27</v>
      </c>
      <c r="H43" s="66">
        <f>F43/B43</f>
        <v>0.1</v>
      </c>
      <c r="I43" s="66">
        <f t="shared" si="12"/>
        <v>9.4849613927611713</v>
      </c>
      <c r="J43" s="69">
        <f t="shared" si="13"/>
        <v>0.31616537975870573</v>
      </c>
      <c r="K43" s="106">
        <v>0</v>
      </c>
      <c r="L43" s="107">
        <v>0</v>
      </c>
      <c r="M43" s="68">
        <f t="shared" si="14"/>
        <v>0</v>
      </c>
      <c r="N43" s="66">
        <f t="shared" si="15"/>
        <v>12.916508275000201</v>
      </c>
      <c r="O43" s="66">
        <f t="shared" si="18"/>
        <v>0</v>
      </c>
      <c r="P43" s="66">
        <f t="shared" si="16"/>
        <v>11.416508275000201</v>
      </c>
      <c r="Q43" s="67">
        <f t="shared" si="11"/>
        <v>1.1313886841640268</v>
      </c>
      <c r="T43" s="64">
        <v>30</v>
      </c>
      <c r="U43" s="65"/>
      <c r="V43" s="66"/>
      <c r="W43" s="67"/>
      <c r="X43" s="68"/>
      <c r="Y43" s="66"/>
      <c r="Z43" s="66"/>
      <c r="AA43" s="66"/>
      <c r="AB43" s="69"/>
      <c r="AC43" s="77"/>
      <c r="AD43" s="73"/>
      <c r="AE43" s="68"/>
      <c r="AF43" s="66"/>
      <c r="AG43" s="66"/>
      <c r="AH43" s="66"/>
      <c r="AI43" s="67"/>
    </row>
    <row r="44" spans="2:35">
      <c r="F44" s="1"/>
      <c r="G44" s="1"/>
      <c r="X44" s="1"/>
      <c r="Y44" s="1"/>
      <c r="AA44" s="8"/>
    </row>
    <row r="45" spans="2:35">
      <c r="K45" s="15"/>
      <c r="L45" s="16" t="s">
        <v>29</v>
      </c>
      <c r="M45" s="16" t="s">
        <v>30</v>
      </c>
      <c r="N45" s="16" t="s">
        <v>31</v>
      </c>
      <c r="AC45" s="15"/>
      <c r="AD45" s="16" t="s">
        <v>29</v>
      </c>
      <c r="AE45" s="16" t="s">
        <v>30</v>
      </c>
      <c r="AF45" s="16" t="s">
        <v>31</v>
      </c>
    </row>
    <row r="46" spans="2:35">
      <c r="K46" s="4" t="s">
        <v>22</v>
      </c>
      <c r="L46" s="2">
        <f>J23</f>
        <v>0.62869047619047613</v>
      </c>
      <c r="M46" s="2">
        <f>J33</f>
        <v>0.41466094857155228</v>
      </c>
      <c r="N46" s="2">
        <f>J43</f>
        <v>0.31616537975870573</v>
      </c>
      <c r="AC46" s="4" t="s">
        <v>22</v>
      </c>
      <c r="AD46" s="2">
        <f>AB23</f>
        <v>0.48579365079365083</v>
      </c>
      <c r="AE46" s="2">
        <f>AB33</f>
        <v>0.30977396571436822</v>
      </c>
      <c r="AF46" s="2">
        <f>AB42</f>
        <v>0.23873474466117639</v>
      </c>
    </row>
    <row r="47" spans="2:35">
      <c r="K47" s="4" t="s">
        <v>19</v>
      </c>
      <c r="L47" s="2">
        <f>N23</f>
        <v>12.916508275000201</v>
      </c>
      <c r="M47" s="2">
        <f>N33</f>
        <v>12.916508275000201</v>
      </c>
      <c r="N47" s="2">
        <f>N43</f>
        <v>12.916508275000201</v>
      </c>
      <c r="AC47" s="4" t="s">
        <v>19</v>
      </c>
      <c r="AD47" s="2">
        <f>AF23</f>
        <v>7</v>
      </c>
      <c r="AE47" s="2">
        <f>AF33</f>
        <v>7</v>
      </c>
      <c r="AF47" s="2">
        <f>AF42</f>
        <v>7</v>
      </c>
    </row>
    <row r="48" spans="2:35">
      <c r="K48" s="4" t="s">
        <v>28</v>
      </c>
      <c r="L48" s="2">
        <f>P23</f>
        <v>11.416508275000201</v>
      </c>
      <c r="M48" s="2">
        <f>P33</f>
        <v>11.416508275000201</v>
      </c>
      <c r="N48" s="2">
        <f>P43</f>
        <v>11.416508275000201</v>
      </c>
      <c r="AC48" s="4" t="s">
        <v>28</v>
      </c>
      <c r="AD48" s="2">
        <f>AH23</f>
        <v>7</v>
      </c>
      <c r="AE48" s="2">
        <f>AH33</f>
        <v>7</v>
      </c>
      <c r="AF48" s="2">
        <f>AH42</f>
        <v>7</v>
      </c>
    </row>
    <row r="49" spans="2:35">
      <c r="K49" s="4" t="s">
        <v>20</v>
      </c>
      <c r="L49" s="2">
        <f>Q23</f>
        <v>1.1313886841640268</v>
      </c>
      <c r="M49" s="2">
        <f>Q33</f>
        <v>1.1313886841640268</v>
      </c>
      <c r="N49" s="2">
        <f>Q43</f>
        <v>1.1313886841640268</v>
      </c>
      <c r="AC49" s="4" t="s">
        <v>20</v>
      </c>
      <c r="AD49" s="2">
        <f>AI23</f>
        <v>1</v>
      </c>
      <c r="AE49" s="2">
        <f>AI33</f>
        <v>1</v>
      </c>
      <c r="AF49" s="2">
        <f>AI42</f>
        <v>1</v>
      </c>
    </row>
    <row r="53" spans="2:35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</row>
    <row r="55" spans="2:35" ht="17" thickBot="1">
      <c r="B55" t="s">
        <v>23</v>
      </c>
      <c r="C55" t="s">
        <v>69</v>
      </c>
      <c r="T55" t="s">
        <v>23</v>
      </c>
      <c r="U55" t="s">
        <v>69</v>
      </c>
    </row>
    <row r="56" spans="2:35" ht="18">
      <c r="B56" s="13" t="s">
        <v>17</v>
      </c>
      <c r="C56" s="40" t="s">
        <v>24</v>
      </c>
      <c r="D56" s="41" t="s">
        <v>9</v>
      </c>
      <c r="E56" s="42" t="s">
        <v>10</v>
      </c>
      <c r="F56" s="9" t="s">
        <v>11</v>
      </c>
      <c r="G56" s="10" t="s">
        <v>12</v>
      </c>
      <c r="H56" s="10" t="s">
        <v>15</v>
      </c>
      <c r="I56" s="10" t="s">
        <v>27</v>
      </c>
      <c r="J56" s="11" t="s">
        <v>22</v>
      </c>
      <c r="K56" s="40" t="s">
        <v>18</v>
      </c>
      <c r="L56" s="42" t="s">
        <v>33</v>
      </c>
      <c r="M56" s="43" t="s">
        <v>32</v>
      </c>
      <c r="N56" s="43" t="s">
        <v>34</v>
      </c>
      <c r="O56" s="10" t="s">
        <v>35</v>
      </c>
      <c r="P56" s="44" t="s">
        <v>25</v>
      </c>
      <c r="Q56" s="44" t="s">
        <v>26</v>
      </c>
      <c r="T56" s="13" t="s">
        <v>17</v>
      </c>
      <c r="U56" s="40" t="s">
        <v>24</v>
      </c>
      <c r="V56" s="41" t="s">
        <v>9</v>
      </c>
      <c r="W56" s="42" t="s">
        <v>10</v>
      </c>
      <c r="X56" s="9" t="s">
        <v>11</v>
      </c>
      <c r="Y56" s="10" t="s">
        <v>12</v>
      </c>
      <c r="Z56" s="10" t="s">
        <v>15</v>
      </c>
      <c r="AA56" s="10" t="s">
        <v>27</v>
      </c>
      <c r="AB56" s="11" t="s">
        <v>22</v>
      </c>
      <c r="AC56" s="40" t="s">
        <v>18</v>
      </c>
      <c r="AD56" s="42" t="s">
        <v>33</v>
      </c>
      <c r="AE56" s="43" t="s">
        <v>32</v>
      </c>
      <c r="AF56" s="43" t="s">
        <v>34</v>
      </c>
      <c r="AG56" s="10" t="s">
        <v>35</v>
      </c>
      <c r="AH56" s="44" t="s">
        <v>25</v>
      </c>
      <c r="AI56" s="44" t="s">
        <v>26</v>
      </c>
    </row>
    <row r="57" spans="2:35">
      <c r="B57" s="12">
        <v>1</v>
      </c>
      <c r="C57" s="6" t="s">
        <v>70</v>
      </c>
      <c r="D57" s="2">
        <v>1</v>
      </c>
      <c r="E57" s="7">
        <v>0</v>
      </c>
      <c r="F57" s="28">
        <f>SUM(D57)</f>
        <v>1</v>
      </c>
      <c r="G57" s="29">
        <f>SUM(E57)</f>
        <v>0</v>
      </c>
      <c r="H57" s="29">
        <f>F57/B57</f>
        <v>1</v>
      </c>
      <c r="I57" s="29">
        <f>H57</f>
        <v>1</v>
      </c>
      <c r="J57" s="30">
        <f t="shared" ref="J57:J86" si="20">I57/B57</f>
        <v>1</v>
      </c>
      <c r="K57" s="6">
        <v>3</v>
      </c>
      <c r="L57" s="7">
        <v>3</v>
      </c>
      <c r="M57" s="28">
        <f>(2^(K57)-1)/(LOG((B57 +1),2))</f>
        <v>7</v>
      </c>
      <c r="N57" s="29">
        <f>M57</f>
        <v>7</v>
      </c>
      <c r="O57" s="29">
        <f>(2^(L57)-1)/(LOG((B57 +1),2))</f>
        <v>7</v>
      </c>
      <c r="P57" s="29">
        <f>O57</f>
        <v>7</v>
      </c>
      <c r="Q57" s="29">
        <f>IF(P57=0, "IDCG is Zero. NDCG Available",N57/P57)</f>
        <v>1</v>
      </c>
      <c r="T57" s="12">
        <v>1</v>
      </c>
      <c r="U57" s="6" t="s">
        <v>71</v>
      </c>
      <c r="V57" s="2">
        <v>1</v>
      </c>
      <c r="W57" s="7">
        <v>0</v>
      </c>
      <c r="X57" s="28">
        <f t="shared" ref="X57:X75" si="21">SUM(V57,X56)</f>
        <v>1</v>
      </c>
      <c r="Y57" s="29">
        <f t="shared" ref="Y57:Y74" si="22">SUM(W57,Y56)</f>
        <v>0</v>
      </c>
      <c r="Z57" s="29">
        <f>X57/T57</f>
        <v>1</v>
      </c>
      <c r="AA57" s="29">
        <f t="shared" ref="AA57:AA75" si="23">SUM(Z57,AA56)</f>
        <v>1</v>
      </c>
      <c r="AB57" s="30">
        <f t="shared" ref="AB57:AB75" si="24">AA57/T57</f>
        <v>1</v>
      </c>
      <c r="AC57" s="6">
        <v>3</v>
      </c>
      <c r="AD57" s="7">
        <v>3</v>
      </c>
      <c r="AE57" s="28">
        <f t="shared" ref="AE57:AE75" si="25">(2^(AC57)-1)/(LOG((T57 +1),2))</f>
        <v>7</v>
      </c>
      <c r="AF57" s="29">
        <f>SUM(AE57,AF56)</f>
        <v>7</v>
      </c>
      <c r="AG57" s="29">
        <f>(2^(AD57)-1)/(LOG((T57 +1),2))</f>
        <v>7</v>
      </c>
      <c r="AH57" s="29">
        <f>SUM(AG57,AH56)</f>
        <v>7</v>
      </c>
      <c r="AI57" s="29">
        <f>IF(AH57=0, "IDCG is Zero. NDCG Available",AF57/AH57)</f>
        <v>1</v>
      </c>
    </row>
    <row r="58" spans="2:35">
      <c r="B58" s="12">
        <v>2</v>
      </c>
      <c r="C58" s="6" t="s">
        <v>71</v>
      </c>
      <c r="D58" s="2">
        <v>1</v>
      </c>
      <c r="E58" s="7">
        <v>0</v>
      </c>
      <c r="F58" s="28">
        <f t="shared" ref="F58:G86" si="26">SUM(D58,F57)</f>
        <v>2</v>
      </c>
      <c r="G58" s="29">
        <f t="shared" si="26"/>
        <v>0</v>
      </c>
      <c r="H58" s="29">
        <f>F58/B58</f>
        <v>1</v>
      </c>
      <c r="I58" s="29">
        <f t="shared" ref="I58:I86" si="27">SUM(H58,I57)</f>
        <v>2</v>
      </c>
      <c r="J58" s="30">
        <f t="shared" si="20"/>
        <v>1</v>
      </c>
      <c r="K58" s="6">
        <v>3</v>
      </c>
      <c r="L58" s="7">
        <v>3</v>
      </c>
      <c r="M58" s="28">
        <f t="shared" ref="M58:M86" si="28">(2^(K58)-1)/(LOG((B58 +1),2))</f>
        <v>4.4165082750002016</v>
      </c>
      <c r="N58" s="29">
        <f>SUM(M58,N57)</f>
        <v>11.416508275000201</v>
      </c>
      <c r="O58" s="29">
        <f>(2^(L58)-1)/(LOG((B58 +1),2))</f>
        <v>4.4165082750002016</v>
      </c>
      <c r="P58" s="29">
        <f>SUM(O58,P57)</f>
        <v>11.416508275000201</v>
      </c>
      <c r="Q58" s="29">
        <f>IF(P58=0, "IDCG is Zero. NDCG Available",N58/P58)</f>
        <v>1</v>
      </c>
      <c r="T58" s="12">
        <v>2</v>
      </c>
      <c r="U58" s="6" t="s">
        <v>72</v>
      </c>
      <c r="V58" s="2">
        <v>1</v>
      </c>
      <c r="W58" s="7">
        <v>0</v>
      </c>
      <c r="X58" s="28">
        <f t="shared" si="21"/>
        <v>2</v>
      </c>
      <c r="Y58" s="29">
        <f t="shared" si="22"/>
        <v>0</v>
      </c>
      <c r="Z58" s="29">
        <f>X58/T58</f>
        <v>1</v>
      </c>
      <c r="AA58" s="29">
        <f t="shared" si="23"/>
        <v>2</v>
      </c>
      <c r="AB58" s="30">
        <f t="shared" si="24"/>
        <v>1</v>
      </c>
      <c r="AC58" s="6">
        <v>1</v>
      </c>
      <c r="AD58" s="7">
        <v>1</v>
      </c>
      <c r="AE58" s="28">
        <f t="shared" si="25"/>
        <v>0.63092975357145742</v>
      </c>
      <c r="AF58" s="29">
        <f t="shared" ref="AF58:AF75" si="29">SUM(AE58,AF57)</f>
        <v>7.6309297535714578</v>
      </c>
      <c r="AG58" s="29">
        <f>(2^(AD58)-1)/(LOG((T58 +1),2))</f>
        <v>0.63092975357145742</v>
      </c>
      <c r="AH58" s="29">
        <f t="shared" ref="AH58:AH69" si="30">SUM(AG58,AH57)</f>
        <v>7.6309297535714578</v>
      </c>
      <c r="AI58" s="29">
        <f t="shared" ref="AI58:AI75" si="31">IF(AH58=0, "IDCG is Zero. NDCG Available",AF58/AH58)</f>
        <v>1</v>
      </c>
    </row>
    <row r="59" spans="2:35">
      <c r="B59" s="12">
        <v>3</v>
      </c>
      <c r="C59" s="6" t="s">
        <v>72</v>
      </c>
      <c r="D59" s="2">
        <v>1</v>
      </c>
      <c r="E59" s="7">
        <v>0</v>
      </c>
      <c r="F59" s="28">
        <f t="shared" si="26"/>
        <v>3</v>
      </c>
      <c r="G59" s="29">
        <f t="shared" si="26"/>
        <v>0</v>
      </c>
      <c r="H59" s="29">
        <f>F59/B59</f>
        <v>1</v>
      </c>
      <c r="I59" s="29">
        <f t="shared" si="27"/>
        <v>3</v>
      </c>
      <c r="J59" s="30">
        <f t="shared" si="20"/>
        <v>1</v>
      </c>
      <c r="K59" s="6">
        <v>1</v>
      </c>
      <c r="L59" s="7">
        <v>1</v>
      </c>
      <c r="M59" s="28">
        <f t="shared" si="28"/>
        <v>0.5</v>
      </c>
      <c r="N59" s="29">
        <f t="shared" ref="N59:N86" si="32">SUM(M59,N58)</f>
        <v>11.916508275000201</v>
      </c>
      <c r="O59" s="29">
        <f>(2^(L59)-1)/(LOG((B59 +1),2))</f>
        <v>0.5</v>
      </c>
      <c r="P59" s="29">
        <f t="shared" ref="P59:P70" si="33">SUM(O59,P58)</f>
        <v>11.916508275000201</v>
      </c>
      <c r="Q59" s="29">
        <f t="shared" ref="Q59:Q86" si="34">IF(P59=0, "IDCG is Zero. NDCG Available",N59/P59)</f>
        <v>1</v>
      </c>
      <c r="T59" s="12">
        <v>3</v>
      </c>
      <c r="U59" s="6" t="s">
        <v>73</v>
      </c>
      <c r="V59" s="2">
        <v>1</v>
      </c>
      <c r="W59" s="7">
        <v>0</v>
      </c>
      <c r="X59" s="28">
        <f t="shared" si="21"/>
        <v>3</v>
      </c>
      <c r="Y59" s="29">
        <f t="shared" si="22"/>
        <v>0</v>
      </c>
      <c r="Z59" s="29">
        <f t="shared" ref="Z59:Z75" si="35">X59/T59</f>
        <v>1</v>
      </c>
      <c r="AA59" s="29">
        <f t="shared" si="23"/>
        <v>3</v>
      </c>
      <c r="AB59" s="30">
        <f t="shared" si="24"/>
        <v>1</v>
      </c>
      <c r="AC59" s="6">
        <v>1</v>
      </c>
      <c r="AD59" s="7">
        <v>1</v>
      </c>
      <c r="AE59" s="28">
        <f t="shared" si="25"/>
        <v>0.5</v>
      </c>
      <c r="AF59" s="29">
        <f t="shared" si="29"/>
        <v>8.1309297535714578</v>
      </c>
      <c r="AG59" s="29">
        <f t="shared" ref="AG59:AG62" si="36">(2^(AD59)-1)/(LOG((T59 +1),2))</f>
        <v>0.5</v>
      </c>
      <c r="AH59" s="29">
        <f t="shared" si="30"/>
        <v>8.1309297535714578</v>
      </c>
      <c r="AI59" s="29">
        <f t="shared" si="31"/>
        <v>1</v>
      </c>
    </row>
    <row r="60" spans="2:35">
      <c r="B60" s="12">
        <v>4</v>
      </c>
      <c r="C60" s="6" t="s">
        <v>73</v>
      </c>
      <c r="D60" s="2">
        <v>1</v>
      </c>
      <c r="E60" s="7">
        <v>0</v>
      </c>
      <c r="F60" s="28">
        <f t="shared" si="26"/>
        <v>4</v>
      </c>
      <c r="G60" s="29">
        <f t="shared" si="26"/>
        <v>0</v>
      </c>
      <c r="H60" s="29">
        <f t="shared" ref="H60:H85" si="37">F60/B60</f>
        <v>1</v>
      </c>
      <c r="I60" s="29">
        <f t="shared" si="27"/>
        <v>4</v>
      </c>
      <c r="J60" s="30">
        <f t="shared" si="20"/>
        <v>1</v>
      </c>
      <c r="K60" s="6">
        <v>1</v>
      </c>
      <c r="L60" s="7">
        <v>1</v>
      </c>
      <c r="M60" s="28">
        <f t="shared" si="28"/>
        <v>0.43067655807339306</v>
      </c>
      <c r="N60" s="29">
        <f t="shared" si="32"/>
        <v>12.347184833073594</v>
      </c>
      <c r="O60" s="29">
        <f t="shared" ref="O60:O63" si="38">(2^(L60)-1)/(LOG((B60 +1),2))</f>
        <v>0.43067655807339306</v>
      </c>
      <c r="P60" s="29">
        <f t="shared" si="33"/>
        <v>12.347184833073594</v>
      </c>
      <c r="Q60" s="29">
        <f t="shared" si="34"/>
        <v>1</v>
      </c>
      <c r="T60" s="12">
        <v>4</v>
      </c>
      <c r="U60" s="6" t="s">
        <v>74</v>
      </c>
      <c r="V60" s="2">
        <v>0</v>
      </c>
      <c r="W60" s="7">
        <v>1</v>
      </c>
      <c r="X60" s="28">
        <f t="shared" si="21"/>
        <v>3</v>
      </c>
      <c r="Y60" s="29">
        <f t="shared" si="22"/>
        <v>1</v>
      </c>
      <c r="Z60" s="29">
        <f t="shared" si="35"/>
        <v>0.75</v>
      </c>
      <c r="AA60" s="29">
        <f t="shared" si="23"/>
        <v>3.75</v>
      </c>
      <c r="AB60" s="30">
        <f t="shared" si="24"/>
        <v>0.9375</v>
      </c>
      <c r="AC60" s="6">
        <v>0</v>
      </c>
      <c r="AD60" s="7">
        <v>0</v>
      </c>
      <c r="AE60" s="28">
        <f t="shared" si="25"/>
        <v>0</v>
      </c>
      <c r="AF60" s="29">
        <f t="shared" si="29"/>
        <v>8.1309297535714578</v>
      </c>
      <c r="AG60" s="29">
        <f t="shared" si="36"/>
        <v>0</v>
      </c>
      <c r="AH60" s="29">
        <f t="shared" si="30"/>
        <v>8.1309297535714578</v>
      </c>
      <c r="AI60" s="29">
        <f t="shared" si="31"/>
        <v>1</v>
      </c>
    </row>
    <row r="61" spans="2:35">
      <c r="B61" s="12">
        <v>5</v>
      </c>
      <c r="C61" s="6" t="s">
        <v>74</v>
      </c>
      <c r="D61" s="2">
        <v>0</v>
      </c>
      <c r="E61" s="7">
        <v>1</v>
      </c>
      <c r="F61" s="28">
        <f t="shared" si="26"/>
        <v>4</v>
      </c>
      <c r="G61" s="29">
        <f t="shared" si="26"/>
        <v>1</v>
      </c>
      <c r="H61" s="29">
        <f t="shared" si="37"/>
        <v>0.8</v>
      </c>
      <c r="I61" s="29">
        <f t="shared" si="27"/>
        <v>4.8</v>
      </c>
      <c r="J61" s="30">
        <f t="shared" si="20"/>
        <v>0.96</v>
      </c>
      <c r="K61" s="6">
        <v>0</v>
      </c>
      <c r="L61" s="7">
        <v>0</v>
      </c>
      <c r="M61" s="28">
        <f t="shared" si="28"/>
        <v>0</v>
      </c>
      <c r="N61" s="29">
        <f t="shared" si="32"/>
        <v>12.347184833073594</v>
      </c>
      <c r="O61" s="29">
        <f t="shared" si="38"/>
        <v>0</v>
      </c>
      <c r="P61" s="29">
        <f t="shared" si="33"/>
        <v>12.347184833073594</v>
      </c>
      <c r="Q61" s="29">
        <f t="shared" si="34"/>
        <v>1</v>
      </c>
      <c r="T61" s="12">
        <v>5</v>
      </c>
      <c r="U61" s="6" t="s">
        <v>75</v>
      </c>
      <c r="V61" s="2">
        <v>0</v>
      </c>
      <c r="W61" s="7">
        <v>1</v>
      </c>
      <c r="X61" s="28">
        <f t="shared" si="21"/>
        <v>3</v>
      </c>
      <c r="Y61" s="29">
        <f t="shared" si="22"/>
        <v>2</v>
      </c>
      <c r="Z61" s="29">
        <f t="shared" si="35"/>
        <v>0.6</v>
      </c>
      <c r="AA61" s="29">
        <f t="shared" si="23"/>
        <v>4.3499999999999996</v>
      </c>
      <c r="AB61" s="30">
        <f t="shared" si="24"/>
        <v>0.86999999999999988</v>
      </c>
      <c r="AC61" s="6">
        <v>0</v>
      </c>
      <c r="AD61" s="7">
        <v>0</v>
      </c>
      <c r="AE61" s="28">
        <f t="shared" si="25"/>
        <v>0</v>
      </c>
      <c r="AF61" s="29">
        <f t="shared" si="29"/>
        <v>8.1309297535714578</v>
      </c>
      <c r="AG61" s="29">
        <f t="shared" si="36"/>
        <v>0</v>
      </c>
      <c r="AH61" s="29">
        <f t="shared" si="30"/>
        <v>8.1309297535714578</v>
      </c>
      <c r="AI61" s="29">
        <f t="shared" si="31"/>
        <v>1</v>
      </c>
    </row>
    <row r="62" spans="2:35">
      <c r="B62" s="12">
        <v>6</v>
      </c>
      <c r="C62" s="6" t="s">
        <v>75</v>
      </c>
      <c r="D62" s="2">
        <v>0</v>
      </c>
      <c r="E62" s="7">
        <v>1</v>
      </c>
      <c r="F62" s="28">
        <f t="shared" si="26"/>
        <v>4</v>
      </c>
      <c r="G62" s="29">
        <f t="shared" si="26"/>
        <v>2</v>
      </c>
      <c r="H62" s="29">
        <f t="shared" si="37"/>
        <v>0.66666666666666663</v>
      </c>
      <c r="I62" s="29">
        <f t="shared" si="27"/>
        <v>5.4666666666666668</v>
      </c>
      <c r="J62" s="30">
        <f t="shared" si="20"/>
        <v>0.91111111111111109</v>
      </c>
      <c r="K62" s="6">
        <v>0</v>
      </c>
      <c r="L62" s="7">
        <v>0</v>
      </c>
      <c r="M62" s="28">
        <f t="shared" si="28"/>
        <v>0</v>
      </c>
      <c r="N62" s="29">
        <f t="shared" si="32"/>
        <v>12.347184833073594</v>
      </c>
      <c r="O62" s="29">
        <f t="shared" si="38"/>
        <v>0</v>
      </c>
      <c r="P62" s="29">
        <f t="shared" si="33"/>
        <v>12.347184833073594</v>
      </c>
      <c r="Q62" s="29">
        <f t="shared" si="34"/>
        <v>1</v>
      </c>
      <c r="T62" s="12">
        <v>6</v>
      </c>
      <c r="U62" s="6" t="s">
        <v>76</v>
      </c>
      <c r="V62" s="2">
        <v>0</v>
      </c>
      <c r="W62" s="7">
        <v>1</v>
      </c>
      <c r="X62" s="28">
        <f t="shared" si="21"/>
        <v>3</v>
      </c>
      <c r="Y62" s="29">
        <f t="shared" si="22"/>
        <v>3</v>
      </c>
      <c r="Z62" s="29">
        <f t="shared" si="35"/>
        <v>0.5</v>
      </c>
      <c r="AA62" s="29">
        <f t="shared" si="23"/>
        <v>4.8499999999999996</v>
      </c>
      <c r="AB62" s="30">
        <f t="shared" si="24"/>
        <v>0.80833333333333324</v>
      </c>
      <c r="AC62" s="6">
        <v>0</v>
      </c>
      <c r="AD62" s="7">
        <v>0</v>
      </c>
      <c r="AE62" s="28">
        <f t="shared" si="25"/>
        <v>0</v>
      </c>
      <c r="AF62" s="29">
        <f t="shared" si="29"/>
        <v>8.1309297535714578</v>
      </c>
      <c r="AG62" s="29">
        <f t="shared" si="36"/>
        <v>0</v>
      </c>
      <c r="AH62" s="29">
        <f t="shared" si="30"/>
        <v>8.1309297535714578</v>
      </c>
      <c r="AI62" s="29">
        <f t="shared" si="31"/>
        <v>1</v>
      </c>
    </row>
    <row r="63" spans="2:35">
      <c r="B63" s="12">
        <v>7</v>
      </c>
      <c r="C63" s="6" t="s">
        <v>76</v>
      </c>
      <c r="D63" s="2">
        <v>0</v>
      </c>
      <c r="E63" s="7">
        <v>1</v>
      </c>
      <c r="F63" s="28">
        <f t="shared" si="26"/>
        <v>4</v>
      </c>
      <c r="G63" s="29">
        <f t="shared" si="26"/>
        <v>3</v>
      </c>
      <c r="H63" s="29">
        <f t="shared" si="37"/>
        <v>0.5714285714285714</v>
      </c>
      <c r="I63" s="29">
        <f t="shared" si="27"/>
        <v>6.038095238095238</v>
      </c>
      <c r="J63" s="30">
        <f t="shared" si="20"/>
        <v>0.86258503401360542</v>
      </c>
      <c r="K63" s="6">
        <v>0</v>
      </c>
      <c r="L63" s="7">
        <v>0</v>
      </c>
      <c r="M63" s="28">
        <f t="shared" si="28"/>
        <v>0</v>
      </c>
      <c r="N63" s="29">
        <f t="shared" si="32"/>
        <v>12.347184833073594</v>
      </c>
      <c r="O63" s="29">
        <f t="shared" si="38"/>
        <v>0</v>
      </c>
      <c r="P63" s="29">
        <f t="shared" si="33"/>
        <v>12.347184833073594</v>
      </c>
      <c r="Q63" s="29">
        <f t="shared" si="34"/>
        <v>1</v>
      </c>
      <c r="T63" s="12">
        <v>7</v>
      </c>
      <c r="U63" s="6" t="s">
        <v>77</v>
      </c>
      <c r="V63" s="2">
        <v>0</v>
      </c>
      <c r="W63" s="7">
        <v>1</v>
      </c>
      <c r="X63" s="28">
        <f t="shared" si="21"/>
        <v>3</v>
      </c>
      <c r="Y63" s="29">
        <f t="shared" si="22"/>
        <v>4</v>
      </c>
      <c r="Z63" s="29">
        <f t="shared" si="35"/>
        <v>0.42857142857142855</v>
      </c>
      <c r="AA63" s="29">
        <f t="shared" si="23"/>
        <v>5.2785714285714285</v>
      </c>
      <c r="AB63" s="30">
        <f t="shared" si="24"/>
        <v>0.75408163265306116</v>
      </c>
      <c r="AC63" s="6">
        <v>0</v>
      </c>
      <c r="AD63" s="7">
        <v>0</v>
      </c>
      <c r="AE63" s="28">
        <f t="shared" si="25"/>
        <v>0</v>
      </c>
      <c r="AF63" s="29">
        <f t="shared" si="29"/>
        <v>8.1309297535714578</v>
      </c>
      <c r="AG63" s="29">
        <f>(2^(AD63)-1)/(LOG((T63 +1),2))</f>
        <v>0</v>
      </c>
      <c r="AH63" s="29">
        <f t="shared" si="30"/>
        <v>8.1309297535714578</v>
      </c>
      <c r="AI63" s="29">
        <f t="shared" si="31"/>
        <v>1</v>
      </c>
    </row>
    <row r="64" spans="2:35" ht="17" thickBot="1">
      <c r="B64" s="12">
        <v>8</v>
      </c>
      <c r="C64" s="6" t="s">
        <v>77</v>
      </c>
      <c r="D64" s="2">
        <v>0</v>
      </c>
      <c r="E64" s="7">
        <v>1</v>
      </c>
      <c r="F64" s="28">
        <f t="shared" si="26"/>
        <v>4</v>
      </c>
      <c r="G64" s="29">
        <f t="shared" si="26"/>
        <v>4</v>
      </c>
      <c r="H64" s="29">
        <f t="shared" si="37"/>
        <v>0.5</v>
      </c>
      <c r="I64" s="29">
        <f t="shared" si="27"/>
        <v>6.538095238095238</v>
      </c>
      <c r="J64" s="30">
        <f t="shared" si="20"/>
        <v>0.81726190476190474</v>
      </c>
      <c r="K64" s="6">
        <v>0</v>
      </c>
      <c r="L64" s="7">
        <v>0</v>
      </c>
      <c r="M64" s="28">
        <f t="shared" si="28"/>
        <v>0</v>
      </c>
      <c r="N64" s="29">
        <f t="shared" si="32"/>
        <v>12.347184833073594</v>
      </c>
      <c r="O64" s="29">
        <f>(2^(L64)-1)/(LOG((B64 +1),2))</f>
        <v>0</v>
      </c>
      <c r="P64" s="29">
        <f t="shared" si="33"/>
        <v>12.347184833073594</v>
      </c>
      <c r="Q64" s="29">
        <f t="shared" si="34"/>
        <v>1</v>
      </c>
      <c r="T64" s="12">
        <v>8</v>
      </c>
      <c r="U64" s="18" t="s">
        <v>78</v>
      </c>
      <c r="V64" s="19">
        <v>0</v>
      </c>
      <c r="W64" s="20">
        <v>1</v>
      </c>
      <c r="X64" s="31">
        <f t="shared" si="21"/>
        <v>3</v>
      </c>
      <c r="Y64" s="32">
        <f t="shared" si="22"/>
        <v>5</v>
      </c>
      <c r="Z64" s="32">
        <f t="shared" si="35"/>
        <v>0.375</v>
      </c>
      <c r="AA64" s="32">
        <f t="shared" si="23"/>
        <v>5.6535714285714285</v>
      </c>
      <c r="AB64" s="33">
        <f t="shared" si="24"/>
        <v>0.70669642857142856</v>
      </c>
      <c r="AC64" s="18">
        <v>0</v>
      </c>
      <c r="AD64" s="20">
        <v>0</v>
      </c>
      <c r="AE64" s="31">
        <f t="shared" si="25"/>
        <v>0</v>
      </c>
      <c r="AF64" s="32">
        <f t="shared" si="29"/>
        <v>8.1309297535714578</v>
      </c>
      <c r="AG64" s="32">
        <f>(2^(AD64)-1)/(LOG((T64 +1),2))</f>
        <v>0</v>
      </c>
      <c r="AH64" s="32">
        <f t="shared" si="30"/>
        <v>8.1309297535714578</v>
      </c>
      <c r="AI64" s="32">
        <f t="shared" si="31"/>
        <v>1</v>
      </c>
    </row>
    <row r="65" spans="2:35" ht="17" thickBot="1">
      <c r="B65" s="17">
        <v>9</v>
      </c>
      <c r="C65" s="18" t="s">
        <v>78</v>
      </c>
      <c r="D65" s="19">
        <v>0</v>
      </c>
      <c r="E65" s="20">
        <v>1</v>
      </c>
      <c r="F65" s="31">
        <f t="shared" si="26"/>
        <v>4</v>
      </c>
      <c r="G65" s="32">
        <f t="shared" si="26"/>
        <v>5</v>
      </c>
      <c r="H65" s="32">
        <f t="shared" si="37"/>
        <v>0.44444444444444442</v>
      </c>
      <c r="I65" s="32">
        <f t="shared" si="27"/>
        <v>6.9825396825396826</v>
      </c>
      <c r="J65" s="33">
        <f t="shared" si="20"/>
        <v>0.77583774250440918</v>
      </c>
      <c r="K65" s="18">
        <v>0</v>
      </c>
      <c r="L65" s="20">
        <v>0</v>
      </c>
      <c r="M65" s="31">
        <f t="shared" si="28"/>
        <v>0</v>
      </c>
      <c r="N65" s="32">
        <f t="shared" si="32"/>
        <v>12.347184833073594</v>
      </c>
      <c r="O65" s="32">
        <f>(2^(L65)-1)/(LOG((B65 +1),2))</f>
        <v>0</v>
      </c>
      <c r="P65" s="32">
        <f t="shared" si="33"/>
        <v>12.347184833073594</v>
      </c>
      <c r="Q65" s="32">
        <f t="shared" si="34"/>
        <v>1</v>
      </c>
      <c r="T65" s="17">
        <v>9</v>
      </c>
      <c r="U65" s="25" t="s">
        <v>79</v>
      </c>
      <c r="V65" s="26">
        <v>0</v>
      </c>
      <c r="W65" s="27">
        <v>1</v>
      </c>
      <c r="X65" s="34">
        <f t="shared" si="21"/>
        <v>3</v>
      </c>
      <c r="Y65" s="35">
        <f t="shared" si="22"/>
        <v>6</v>
      </c>
      <c r="Z65" s="35">
        <f t="shared" si="35"/>
        <v>0.33333333333333331</v>
      </c>
      <c r="AA65" s="35">
        <f t="shared" si="23"/>
        <v>5.9869047619047615</v>
      </c>
      <c r="AB65" s="36">
        <f t="shared" si="24"/>
        <v>0.66521164021164014</v>
      </c>
      <c r="AC65" s="45">
        <v>0</v>
      </c>
      <c r="AD65" s="49">
        <v>0</v>
      </c>
      <c r="AE65" s="50">
        <f t="shared" si="25"/>
        <v>0</v>
      </c>
      <c r="AF65" s="47">
        <f t="shared" si="29"/>
        <v>8.1309297535714578</v>
      </c>
      <c r="AG65" s="47">
        <f t="shared" ref="AG65:AG66" si="39">(2^(AD65)-1)/(LOG((T65 +1),2))</f>
        <v>0</v>
      </c>
      <c r="AH65" s="47">
        <f t="shared" si="30"/>
        <v>8.1309297535714578</v>
      </c>
      <c r="AI65" s="52">
        <f t="shared" si="31"/>
        <v>1</v>
      </c>
    </row>
    <row r="66" spans="2:35" ht="17" thickBot="1">
      <c r="B66" s="24">
        <v>10</v>
      </c>
      <c r="C66" s="25" t="s">
        <v>79</v>
      </c>
      <c r="D66" s="26">
        <v>0</v>
      </c>
      <c r="E66" s="27">
        <v>1</v>
      </c>
      <c r="F66" s="34">
        <f t="shared" si="26"/>
        <v>4</v>
      </c>
      <c r="G66" s="35">
        <f t="shared" si="26"/>
        <v>6</v>
      </c>
      <c r="H66" s="35">
        <f t="shared" si="37"/>
        <v>0.4</v>
      </c>
      <c r="I66" s="35">
        <f t="shared" si="27"/>
        <v>7.382539682539683</v>
      </c>
      <c r="J66" s="36">
        <f t="shared" si="20"/>
        <v>0.73825396825396827</v>
      </c>
      <c r="K66" s="45">
        <v>0</v>
      </c>
      <c r="L66" s="49">
        <v>0</v>
      </c>
      <c r="M66" s="50">
        <f t="shared" si="28"/>
        <v>0</v>
      </c>
      <c r="N66" s="47">
        <f t="shared" si="32"/>
        <v>12.347184833073594</v>
      </c>
      <c r="O66" s="47">
        <f t="shared" ref="O66:O67" si="40">(2^(L66)-1)/(LOG((B66 +1),2))</f>
        <v>0</v>
      </c>
      <c r="P66" s="47">
        <f t="shared" si="33"/>
        <v>12.347184833073594</v>
      </c>
      <c r="Q66" s="52">
        <f t="shared" si="34"/>
        <v>1</v>
      </c>
      <c r="T66" s="24">
        <v>10</v>
      </c>
      <c r="U66" s="22" t="s">
        <v>80</v>
      </c>
      <c r="V66" s="3">
        <v>0</v>
      </c>
      <c r="W66" s="23">
        <v>1</v>
      </c>
      <c r="X66" s="37">
        <f t="shared" si="21"/>
        <v>3</v>
      </c>
      <c r="Y66" s="38">
        <f t="shared" si="22"/>
        <v>7</v>
      </c>
      <c r="Z66" s="38">
        <f t="shared" si="35"/>
        <v>0.3</v>
      </c>
      <c r="AA66" s="38">
        <f t="shared" si="23"/>
        <v>6.2869047619047613</v>
      </c>
      <c r="AB66" s="39">
        <f t="shared" si="24"/>
        <v>0.62869047619047613</v>
      </c>
      <c r="AC66" s="22">
        <v>0</v>
      </c>
      <c r="AD66" s="23">
        <v>0</v>
      </c>
      <c r="AE66" s="37">
        <f t="shared" si="25"/>
        <v>0</v>
      </c>
      <c r="AF66" s="38">
        <f t="shared" si="29"/>
        <v>8.1309297535714578</v>
      </c>
      <c r="AG66" s="38">
        <f t="shared" si="39"/>
        <v>0</v>
      </c>
      <c r="AH66" s="38">
        <f t="shared" si="30"/>
        <v>8.1309297535714578</v>
      </c>
      <c r="AI66" s="38">
        <f t="shared" si="31"/>
        <v>1</v>
      </c>
    </row>
    <row r="67" spans="2:35">
      <c r="B67" s="21">
        <v>11</v>
      </c>
      <c r="C67" s="22" t="s">
        <v>80</v>
      </c>
      <c r="D67" s="3">
        <v>0</v>
      </c>
      <c r="E67" s="23">
        <v>1</v>
      </c>
      <c r="F67" s="37">
        <f t="shared" si="26"/>
        <v>4</v>
      </c>
      <c r="G67" s="38">
        <f t="shared" si="26"/>
        <v>7</v>
      </c>
      <c r="H67" s="38">
        <f t="shared" si="37"/>
        <v>0.36363636363636365</v>
      </c>
      <c r="I67" s="38">
        <f t="shared" si="27"/>
        <v>7.7461760461760463</v>
      </c>
      <c r="J67" s="39">
        <f t="shared" si="20"/>
        <v>0.70419782237964057</v>
      </c>
      <c r="K67" s="22">
        <v>0</v>
      </c>
      <c r="L67" s="23">
        <v>0</v>
      </c>
      <c r="M67" s="37">
        <f t="shared" si="28"/>
        <v>0</v>
      </c>
      <c r="N67" s="38">
        <f t="shared" si="32"/>
        <v>12.347184833073594</v>
      </c>
      <c r="O67" s="38">
        <f t="shared" si="40"/>
        <v>0</v>
      </c>
      <c r="P67" s="38">
        <f t="shared" si="33"/>
        <v>12.347184833073594</v>
      </c>
      <c r="Q67" s="38">
        <f t="shared" si="34"/>
        <v>1</v>
      </c>
      <c r="T67" s="21">
        <v>11</v>
      </c>
      <c r="U67" s="6" t="s">
        <v>81</v>
      </c>
      <c r="V67" s="2">
        <v>0</v>
      </c>
      <c r="W67" s="7">
        <v>1</v>
      </c>
      <c r="X67" s="28">
        <f t="shared" si="21"/>
        <v>3</v>
      </c>
      <c r="Y67" s="29">
        <f t="shared" si="22"/>
        <v>8</v>
      </c>
      <c r="Z67" s="29">
        <f t="shared" si="35"/>
        <v>0.27272727272727271</v>
      </c>
      <c r="AA67" s="29">
        <f t="shared" si="23"/>
        <v>6.5596320346320338</v>
      </c>
      <c r="AB67" s="30">
        <f t="shared" si="24"/>
        <v>0.59633018496654855</v>
      </c>
      <c r="AC67" s="6">
        <v>0</v>
      </c>
      <c r="AD67" s="23">
        <v>0</v>
      </c>
      <c r="AE67" s="28">
        <f t="shared" si="25"/>
        <v>0</v>
      </c>
      <c r="AF67" s="29">
        <f t="shared" si="29"/>
        <v>8.1309297535714578</v>
      </c>
      <c r="AG67" s="29">
        <f>(2^(AD67)-1)/(LOG((T67 +1),2))</f>
        <v>0</v>
      </c>
      <c r="AH67" s="29">
        <f t="shared" si="30"/>
        <v>8.1309297535714578</v>
      </c>
      <c r="AI67" s="29">
        <f t="shared" si="31"/>
        <v>1</v>
      </c>
    </row>
    <row r="68" spans="2:35">
      <c r="B68" s="12">
        <v>12</v>
      </c>
      <c r="C68" s="6" t="s">
        <v>81</v>
      </c>
      <c r="D68" s="2">
        <v>0</v>
      </c>
      <c r="E68" s="7">
        <v>1</v>
      </c>
      <c r="F68" s="28">
        <f t="shared" si="26"/>
        <v>4</v>
      </c>
      <c r="G68" s="29">
        <f t="shared" si="26"/>
        <v>8</v>
      </c>
      <c r="H68" s="29">
        <f t="shared" si="37"/>
        <v>0.33333333333333331</v>
      </c>
      <c r="I68" s="29">
        <f t="shared" si="27"/>
        <v>8.0795093795093802</v>
      </c>
      <c r="J68" s="30">
        <f t="shared" si="20"/>
        <v>0.67329244829244839</v>
      </c>
      <c r="K68" s="6">
        <v>0</v>
      </c>
      <c r="L68" s="23">
        <v>0</v>
      </c>
      <c r="M68" s="28">
        <f t="shared" si="28"/>
        <v>0</v>
      </c>
      <c r="N68" s="29">
        <f t="shared" si="32"/>
        <v>12.347184833073594</v>
      </c>
      <c r="O68" s="29">
        <f>(2^(L68)-1)/(LOG((B68 +1),2))</f>
        <v>0</v>
      </c>
      <c r="P68" s="29">
        <f t="shared" si="33"/>
        <v>12.347184833073594</v>
      </c>
      <c r="Q68" s="29">
        <f t="shared" si="34"/>
        <v>1</v>
      </c>
      <c r="T68" s="12">
        <v>12</v>
      </c>
      <c r="U68" s="6" t="s">
        <v>82</v>
      </c>
      <c r="V68" s="2">
        <v>0</v>
      </c>
      <c r="W68" s="7">
        <v>1</v>
      </c>
      <c r="X68" s="28">
        <f t="shared" si="21"/>
        <v>3</v>
      </c>
      <c r="Y68" s="29">
        <f t="shared" si="22"/>
        <v>9</v>
      </c>
      <c r="Z68" s="29">
        <f t="shared" si="35"/>
        <v>0.25</v>
      </c>
      <c r="AA68" s="29">
        <f t="shared" si="23"/>
        <v>6.8096320346320338</v>
      </c>
      <c r="AB68" s="30">
        <f t="shared" si="24"/>
        <v>0.56746933621933615</v>
      </c>
      <c r="AC68" s="6">
        <v>0</v>
      </c>
      <c r="AD68" s="23">
        <v>0</v>
      </c>
      <c r="AE68" s="28">
        <f t="shared" si="25"/>
        <v>0</v>
      </c>
      <c r="AF68" s="29">
        <f t="shared" si="29"/>
        <v>8.1309297535714578</v>
      </c>
      <c r="AG68" s="29">
        <f t="shared" ref="AG68:AG69" si="41">(2^(AD68)-1)/(LOG((T68 +1),2))</f>
        <v>0</v>
      </c>
      <c r="AH68" s="29">
        <f t="shared" si="30"/>
        <v>8.1309297535714578</v>
      </c>
      <c r="AI68" s="29">
        <f t="shared" si="31"/>
        <v>1</v>
      </c>
    </row>
    <row r="69" spans="2:35">
      <c r="B69" s="12">
        <v>13</v>
      </c>
      <c r="C69" s="6" t="s">
        <v>82</v>
      </c>
      <c r="D69" s="2">
        <v>0</v>
      </c>
      <c r="E69" s="7">
        <v>1</v>
      </c>
      <c r="F69" s="28">
        <f t="shared" si="26"/>
        <v>4</v>
      </c>
      <c r="G69" s="29">
        <f t="shared" si="26"/>
        <v>9</v>
      </c>
      <c r="H69" s="29">
        <f t="shared" si="37"/>
        <v>0.30769230769230771</v>
      </c>
      <c r="I69" s="29">
        <f t="shared" si="27"/>
        <v>8.3872016872016886</v>
      </c>
      <c r="J69" s="30">
        <f t="shared" si="20"/>
        <v>0.645169360553976</v>
      </c>
      <c r="K69" s="6">
        <v>0</v>
      </c>
      <c r="L69" s="23">
        <v>0</v>
      </c>
      <c r="M69" s="28">
        <f t="shared" si="28"/>
        <v>0</v>
      </c>
      <c r="N69" s="29">
        <f t="shared" si="32"/>
        <v>12.347184833073594</v>
      </c>
      <c r="O69" s="29">
        <f t="shared" ref="O69:O70" si="42">(2^(L69)-1)/(LOG((B69 +1),2))</f>
        <v>0</v>
      </c>
      <c r="P69" s="29">
        <f t="shared" si="33"/>
        <v>12.347184833073594</v>
      </c>
      <c r="Q69" s="29">
        <f t="shared" si="34"/>
        <v>1</v>
      </c>
      <c r="T69" s="12">
        <v>13</v>
      </c>
      <c r="U69" s="6" t="s">
        <v>83</v>
      </c>
      <c r="V69" s="2">
        <v>0</v>
      </c>
      <c r="W69" s="7">
        <v>1</v>
      </c>
      <c r="X69" s="28">
        <f t="shared" si="21"/>
        <v>3</v>
      </c>
      <c r="Y69" s="29">
        <f t="shared" si="22"/>
        <v>10</v>
      </c>
      <c r="Z69" s="29">
        <f t="shared" si="35"/>
        <v>0.23076923076923078</v>
      </c>
      <c r="AA69" s="29">
        <f t="shared" si="23"/>
        <v>7.0404012654012647</v>
      </c>
      <c r="AB69" s="30">
        <f t="shared" si="24"/>
        <v>0.54156932810778957</v>
      </c>
      <c r="AC69" s="6">
        <v>0</v>
      </c>
      <c r="AD69" s="23">
        <v>0</v>
      </c>
      <c r="AE69" s="28">
        <f t="shared" si="25"/>
        <v>0</v>
      </c>
      <c r="AF69" s="29">
        <f t="shared" si="29"/>
        <v>8.1309297535714578</v>
      </c>
      <c r="AG69" s="29">
        <f t="shared" si="41"/>
        <v>0</v>
      </c>
      <c r="AH69" s="29">
        <f t="shared" si="30"/>
        <v>8.1309297535714578</v>
      </c>
      <c r="AI69" s="29">
        <f t="shared" si="31"/>
        <v>1</v>
      </c>
    </row>
    <row r="70" spans="2:35">
      <c r="B70" s="12">
        <v>14</v>
      </c>
      <c r="C70" s="6" t="s">
        <v>83</v>
      </c>
      <c r="D70" s="2">
        <v>0</v>
      </c>
      <c r="E70" s="7">
        <v>1</v>
      </c>
      <c r="F70" s="28">
        <f t="shared" si="26"/>
        <v>4</v>
      </c>
      <c r="G70" s="29">
        <f t="shared" si="26"/>
        <v>10</v>
      </c>
      <c r="H70" s="29">
        <f t="shared" si="37"/>
        <v>0.2857142857142857</v>
      </c>
      <c r="I70" s="29">
        <f t="shared" si="27"/>
        <v>8.672915972915975</v>
      </c>
      <c r="J70" s="30">
        <f t="shared" si="20"/>
        <v>0.61949399806542682</v>
      </c>
      <c r="K70" s="6">
        <v>0</v>
      </c>
      <c r="L70" s="23">
        <v>0</v>
      </c>
      <c r="M70" s="28">
        <f t="shared" si="28"/>
        <v>0</v>
      </c>
      <c r="N70" s="29">
        <f t="shared" si="32"/>
        <v>12.347184833073594</v>
      </c>
      <c r="O70" s="29">
        <f t="shared" si="42"/>
        <v>0</v>
      </c>
      <c r="P70" s="29">
        <f t="shared" si="33"/>
        <v>12.347184833073594</v>
      </c>
      <c r="Q70" s="29">
        <f t="shared" si="34"/>
        <v>1</v>
      </c>
      <c r="T70" s="12">
        <v>14</v>
      </c>
      <c r="U70" s="6" t="s">
        <v>84</v>
      </c>
      <c r="V70" s="2">
        <v>0</v>
      </c>
      <c r="W70" s="7">
        <v>1</v>
      </c>
      <c r="X70" s="28">
        <f t="shared" si="21"/>
        <v>3</v>
      </c>
      <c r="Y70" s="29">
        <f t="shared" si="22"/>
        <v>11</v>
      </c>
      <c r="Z70" s="29">
        <f t="shared" si="35"/>
        <v>0.21428571428571427</v>
      </c>
      <c r="AA70" s="29">
        <f t="shared" si="23"/>
        <v>7.2546869796869791</v>
      </c>
      <c r="AB70" s="30">
        <f t="shared" si="24"/>
        <v>0.51819192712049855</v>
      </c>
      <c r="AC70" s="6">
        <v>0</v>
      </c>
      <c r="AD70" s="23">
        <v>0</v>
      </c>
      <c r="AE70" s="28">
        <f t="shared" si="25"/>
        <v>0</v>
      </c>
      <c r="AF70" s="29">
        <f t="shared" si="29"/>
        <v>8.1309297535714578</v>
      </c>
      <c r="AG70" s="29">
        <f>(2^(AD70)-1)/(LOG((T70 +1),2))</f>
        <v>0</v>
      </c>
      <c r="AH70" s="29">
        <f>SUM(AG70,AH69)</f>
        <v>8.1309297535714578</v>
      </c>
      <c r="AI70" s="29">
        <f t="shared" si="31"/>
        <v>1</v>
      </c>
    </row>
    <row r="71" spans="2:35">
      <c r="B71" s="12">
        <v>15</v>
      </c>
      <c r="C71" s="6" t="s">
        <v>84</v>
      </c>
      <c r="D71" s="2">
        <v>0</v>
      </c>
      <c r="E71" s="7">
        <v>1</v>
      </c>
      <c r="F71" s="28">
        <f t="shared" si="26"/>
        <v>4</v>
      </c>
      <c r="G71" s="29">
        <f t="shared" si="26"/>
        <v>11</v>
      </c>
      <c r="H71" s="29">
        <f t="shared" si="37"/>
        <v>0.26666666666666666</v>
      </c>
      <c r="I71" s="29">
        <f t="shared" si="27"/>
        <v>8.9395826395826425</v>
      </c>
      <c r="J71" s="30">
        <f t="shared" si="20"/>
        <v>0.59597217597217622</v>
      </c>
      <c r="K71" s="6">
        <v>0</v>
      </c>
      <c r="L71" s="23">
        <v>0</v>
      </c>
      <c r="M71" s="28">
        <f t="shared" si="28"/>
        <v>0</v>
      </c>
      <c r="N71" s="29">
        <f t="shared" si="32"/>
        <v>12.347184833073594</v>
      </c>
      <c r="O71" s="29">
        <f>(2^(L71)-1)/(LOG((B71 +1),2))</f>
        <v>0</v>
      </c>
      <c r="P71" s="29">
        <f>SUM(O71,P70)</f>
        <v>12.347184833073594</v>
      </c>
      <c r="Q71" s="29">
        <f t="shared" si="34"/>
        <v>1</v>
      </c>
      <c r="T71" s="12">
        <v>15</v>
      </c>
      <c r="U71" s="6" t="s">
        <v>85</v>
      </c>
      <c r="V71" s="2">
        <v>0</v>
      </c>
      <c r="W71" s="7">
        <v>1</v>
      </c>
      <c r="X71" s="28">
        <f t="shared" si="21"/>
        <v>3</v>
      </c>
      <c r="Y71" s="29">
        <f t="shared" si="22"/>
        <v>12</v>
      </c>
      <c r="Z71" s="29">
        <f t="shared" si="35"/>
        <v>0.2</v>
      </c>
      <c r="AA71" s="29">
        <f t="shared" si="23"/>
        <v>7.4546869796869792</v>
      </c>
      <c r="AB71" s="30">
        <f t="shared" si="24"/>
        <v>0.49697913197913196</v>
      </c>
      <c r="AC71" s="6">
        <v>0</v>
      </c>
      <c r="AD71" s="23">
        <v>0</v>
      </c>
      <c r="AE71" s="28">
        <f t="shared" si="25"/>
        <v>0</v>
      </c>
      <c r="AF71" s="29">
        <f t="shared" si="29"/>
        <v>8.1309297535714578</v>
      </c>
      <c r="AG71" s="29">
        <f t="shared" ref="AG71:AG75" si="43">(2^(AD71)-1)/(LOG((T71 +1),2))</f>
        <v>0</v>
      </c>
      <c r="AH71" s="29">
        <f t="shared" ref="AH71:AH75" si="44">SUM(AG71,AH70)</f>
        <v>8.1309297535714578</v>
      </c>
      <c r="AI71" s="29">
        <f t="shared" si="31"/>
        <v>1</v>
      </c>
    </row>
    <row r="72" spans="2:35">
      <c r="B72" s="12">
        <v>16</v>
      </c>
      <c r="C72" s="6" t="s">
        <v>85</v>
      </c>
      <c r="D72" s="2">
        <v>0</v>
      </c>
      <c r="E72" s="7">
        <v>1</v>
      </c>
      <c r="F72" s="28">
        <f t="shared" si="26"/>
        <v>4</v>
      </c>
      <c r="G72" s="29">
        <f t="shared" si="26"/>
        <v>12</v>
      </c>
      <c r="H72" s="29">
        <f t="shared" si="37"/>
        <v>0.25</v>
      </c>
      <c r="I72" s="29">
        <f t="shared" si="27"/>
        <v>9.1895826395826425</v>
      </c>
      <c r="J72" s="30">
        <f t="shared" si="20"/>
        <v>0.57434891497391516</v>
      </c>
      <c r="K72" s="6">
        <v>0</v>
      </c>
      <c r="L72" s="23">
        <v>0</v>
      </c>
      <c r="M72" s="28">
        <f t="shared" si="28"/>
        <v>0</v>
      </c>
      <c r="N72" s="29">
        <f t="shared" si="32"/>
        <v>12.347184833073594</v>
      </c>
      <c r="O72" s="29">
        <f t="shared" ref="O72:O86" si="45">(2^(L72)-1)/(LOG((B72 +1),2))</f>
        <v>0</v>
      </c>
      <c r="P72" s="29">
        <f t="shared" ref="P72:P86" si="46">SUM(O72,P71)</f>
        <v>12.347184833073594</v>
      </c>
      <c r="Q72" s="29">
        <f t="shared" si="34"/>
        <v>1</v>
      </c>
      <c r="T72" s="12">
        <v>16</v>
      </c>
      <c r="U72" s="6" t="s">
        <v>86</v>
      </c>
      <c r="V72" s="2">
        <v>0</v>
      </c>
      <c r="W72" s="7">
        <v>1</v>
      </c>
      <c r="X72" s="28">
        <f t="shared" si="21"/>
        <v>3</v>
      </c>
      <c r="Y72" s="29">
        <f t="shared" si="22"/>
        <v>13</v>
      </c>
      <c r="Z72" s="29">
        <f t="shared" si="35"/>
        <v>0.1875</v>
      </c>
      <c r="AA72" s="29">
        <f t="shared" si="23"/>
        <v>7.6421869796869792</v>
      </c>
      <c r="AB72" s="30">
        <f t="shared" si="24"/>
        <v>0.4776366862304362</v>
      </c>
      <c r="AC72" s="6">
        <v>0</v>
      </c>
      <c r="AD72" s="23">
        <v>0</v>
      </c>
      <c r="AE72" s="28">
        <f t="shared" si="25"/>
        <v>0</v>
      </c>
      <c r="AF72" s="29">
        <f t="shared" si="29"/>
        <v>8.1309297535714578</v>
      </c>
      <c r="AG72" s="29">
        <f t="shared" si="43"/>
        <v>0</v>
      </c>
      <c r="AH72" s="29">
        <f t="shared" si="44"/>
        <v>8.1309297535714578</v>
      </c>
      <c r="AI72" s="29">
        <f t="shared" si="31"/>
        <v>1</v>
      </c>
    </row>
    <row r="73" spans="2:35">
      <c r="B73" s="12">
        <v>17</v>
      </c>
      <c r="C73" s="6" t="s">
        <v>86</v>
      </c>
      <c r="D73" s="2">
        <v>0</v>
      </c>
      <c r="E73" s="7">
        <v>1</v>
      </c>
      <c r="F73" s="28">
        <f t="shared" si="26"/>
        <v>4</v>
      </c>
      <c r="G73" s="29">
        <f t="shared" si="26"/>
        <v>13</v>
      </c>
      <c r="H73" s="29">
        <f t="shared" si="37"/>
        <v>0.23529411764705882</v>
      </c>
      <c r="I73" s="29">
        <f t="shared" si="27"/>
        <v>9.4248767572297005</v>
      </c>
      <c r="J73" s="30">
        <f t="shared" si="20"/>
        <v>0.55440451513115885</v>
      </c>
      <c r="K73" s="6">
        <v>0</v>
      </c>
      <c r="L73" s="23">
        <v>0</v>
      </c>
      <c r="M73" s="28">
        <f t="shared" si="28"/>
        <v>0</v>
      </c>
      <c r="N73" s="29">
        <f t="shared" si="32"/>
        <v>12.347184833073594</v>
      </c>
      <c r="O73" s="29">
        <f t="shared" si="45"/>
        <v>0</v>
      </c>
      <c r="P73" s="29">
        <f t="shared" si="46"/>
        <v>12.347184833073594</v>
      </c>
      <c r="Q73" s="29">
        <f t="shared" si="34"/>
        <v>1</v>
      </c>
      <c r="T73" s="12">
        <v>17</v>
      </c>
      <c r="U73" s="6" t="s">
        <v>87</v>
      </c>
      <c r="V73" s="2">
        <v>0</v>
      </c>
      <c r="W73" s="7">
        <v>1</v>
      </c>
      <c r="X73" s="28">
        <f t="shared" si="21"/>
        <v>3</v>
      </c>
      <c r="Y73" s="29">
        <f t="shared" si="22"/>
        <v>14</v>
      </c>
      <c r="Z73" s="29">
        <f t="shared" si="35"/>
        <v>0.17647058823529413</v>
      </c>
      <c r="AA73" s="29">
        <f t="shared" si="23"/>
        <v>7.8186575679222736</v>
      </c>
      <c r="AB73" s="30">
        <f t="shared" si="24"/>
        <v>0.45992103340719259</v>
      </c>
      <c r="AC73" s="6">
        <v>0</v>
      </c>
      <c r="AD73" s="23">
        <v>0</v>
      </c>
      <c r="AE73" s="28">
        <f t="shared" si="25"/>
        <v>0</v>
      </c>
      <c r="AF73" s="29">
        <f t="shared" si="29"/>
        <v>8.1309297535714578</v>
      </c>
      <c r="AG73" s="29">
        <f t="shared" si="43"/>
        <v>0</v>
      </c>
      <c r="AH73" s="29">
        <f t="shared" si="44"/>
        <v>8.1309297535714578</v>
      </c>
      <c r="AI73" s="29">
        <f t="shared" si="31"/>
        <v>1</v>
      </c>
    </row>
    <row r="74" spans="2:35" ht="17" thickBot="1">
      <c r="B74" s="12">
        <v>18</v>
      </c>
      <c r="C74" s="6" t="s">
        <v>87</v>
      </c>
      <c r="D74" s="2">
        <v>0</v>
      </c>
      <c r="E74" s="7">
        <v>1</v>
      </c>
      <c r="F74" s="28">
        <f t="shared" si="26"/>
        <v>4</v>
      </c>
      <c r="G74" s="29">
        <f t="shared" si="26"/>
        <v>14</v>
      </c>
      <c r="H74" s="29">
        <f t="shared" si="37"/>
        <v>0.22222222222222221</v>
      </c>
      <c r="I74" s="29">
        <f t="shared" si="27"/>
        <v>9.647098979451922</v>
      </c>
      <c r="J74" s="30">
        <f t="shared" si="20"/>
        <v>0.53594994330288459</v>
      </c>
      <c r="K74" s="6">
        <v>0</v>
      </c>
      <c r="L74" s="23">
        <v>0</v>
      </c>
      <c r="M74" s="28">
        <f t="shared" si="28"/>
        <v>0</v>
      </c>
      <c r="N74" s="29">
        <f t="shared" si="32"/>
        <v>12.347184833073594</v>
      </c>
      <c r="O74" s="29">
        <f t="shared" si="45"/>
        <v>0</v>
      </c>
      <c r="P74" s="29">
        <f t="shared" si="46"/>
        <v>12.347184833073594</v>
      </c>
      <c r="Q74" s="29">
        <f t="shared" si="34"/>
        <v>1</v>
      </c>
      <c r="T74" s="12">
        <v>18</v>
      </c>
      <c r="U74" s="18" t="s">
        <v>88</v>
      </c>
      <c r="V74" s="2">
        <v>0</v>
      </c>
      <c r="W74" s="7">
        <v>1</v>
      </c>
      <c r="X74" s="31">
        <f t="shared" si="21"/>
        <v>3</v>
      </c>
      <c r="Y74" s="32">
        <f t="shared" si="22"/>
        <v>15</v>
      </c>
      <c r="Z74" s="32">
        <f t="shared" si="35"/>
        <v>0.16666666666666666</v>
      </c>
      <c r="AA74" s="32">
        <f t="shared" si="23"/>
        <v>7.9853242345889406</v>
      </c>
      <c r="AB74" s="33">
        <f t="shared" si="24"/>
        <v>0.44362912414383004</v>
      </c>
      <c r="AC74" s="18">
        <v>0</v>
      </c>
      <c r="AD74" s="20">
        <v>0</v>
      </c>
      <c r="AE74" s="31">
        <f t="shared" si="25"/>
        <v>0</v>
      </c>
      <c r="AF74" s="32">
        <f t="shared" si="29"/>
        <v>8.1309297535714578</v>
      </c>
      <c r="AG74" s="32">
        <f t="shared" si="43"/>
        <v>0</v>
      </c>
      <c r="AH74" s="32">
        <f t="shared" si="44"/>
        <v>8.1309297535714578</v>
      </c>
      <c r="AI74" s="32">
        <f t="shared" si="31"/>
        <v>1</v>
      </c>
    </row>
    <row r="75" spans="2:35" ht="17" thickBot="1">
      <c r="B75" s="17">
        <v>19</v>
      </c>
      <c r="C75" s="18" t="s">
        <v>88</v>
      </c>
      <c r="D75" s="2">
        <v>0</v>
      </c>
      <c r="E75" s="7">
        <v>1</v>
      </c>
      <c r="F75" s="31">
        <f t="shared" si="26"/>
        <v>4</v>
      </c>
      <c r="G75" s="32">
        <f t="shared" si="26"/>
        <v>15</v>
      </c>
      <c r="H75" s="32">
        <f t="shared" si="37"/>
        <v>0.21052631578947367</v>
      </c>
      <c r="I75" s="32">
        <f t="shared" si="27"/>
        <v>9.8576252952413963</v>
      </c>
      <c r="J75" s="33">
        <f t="shared" si="20"/>
        <v>0.51882238396007352</v>
      </c>
      <c r="K75" s="18">
        <v>0</v>
      </c>
      <c r="L75" s="20">
        <v>0</v>
      </c>
      <c r="M75" s="31">
        <f t="shared" si="28"/>
        <v>0</v>
      </c>
      <c r="N75" s="32">
        <f t="shared" si="32"/>
        <v>12.347184833073594</v>
      </c>
      <c r="O75" s="32">
        <f t="shared" si="45"/>
        <v>0</v>
      </c>
      <c r="P75" s="32">
        <f t="shared" si="46"/>
        <v>12.347184833073594</v>
      </c>
      <c r="Q75" s="32">
        <f t="shared" si="34"/>
        <v>1</v>
      </c>
      <c r="T75" s="17">
        <v>19</v>
      </c>
      <c r="U75" s="71" t="s">
        <v>89</v>
      </c>
      <c r="V75" s="72">
        <v>0</v>
      </c>
      <c r="W75" s="73">
        <v>1</v>
      </c>
      <c r="X75" s="74">
        <f t="shared" si="21"/>
        <v>3</v>
      </c>
      <c r="Y75" s="75">
        <f>SUM(W75,Y74)</f>
        <v>16</v>
      </c>
      <c r="Z75" s="75">
        <f t="shared" si="35"/>
        <v>0.15789473684210525</v>
      </c>
      <c r="AA75" s="75">
        <f t="shared" si="23"/>
        <v>8.143218971431045</v>
      </c>
      <c r="AB75" s="76">
        <f t="shared" si="24"/>
        <v>0.42859047218058133</v>
      </c>
      <c r="AC75" s="65">
        <v>0</v>
      </c>
      <c r="AD75" s="67">
        <v>0</v>
      </c>
      <c r="AE75" s="68">
        <f t="shared" si="25"/>
        <v>0</v>
      </c>
      <c r="AF75" s="66">
        <f t="shared" si="29"/>
        <v>8.1309297535714578</v>
      </c>
      <c r="AG75" s="66">
        <f t="shared" si="43"/>
        <v>0</v>
      </c>
      <c r="AH75" s="66">
        <f t="shared" si="44"/>
        <v>8.1309297535714578</v>
      </c>
      <c r="AI75" s="67">
        <f t="shared" si="31"/>
        <v>1</v>
      </c>
    </row>
    <row r="76" spans="2:35" ht="17" thickBot="1">
      <c r="B76" s="70">
        <v>20</v>
      </c>
      <c r="C76" s="71" t="s">
        <v>89</v>
      </c>
      <c r="D76" s="72">
        <v>0</v>
      </c>
      <c r="E76" s="73">
        <v>1</v>
      </c>
      <c r="F76" s="74">
        <f t="shared" si="26"/>
        <v>4</v>
      </c>
      <c r="G76" s="75">
        <f>SUM(E76,G75)</f>
        <v>16</v>
      </c>
      <c r="H76" s="75">
        <f t="shared" si="37"/>
        <v>0.2</v>
      </c>
      <c r="I76" s="75">
        <f t="shared" si="27"/>
        <v>10.057625295241396</v>
      </c>
      <c r="J76" s="76">
        <f t="shared" si="20"/>
        <v>0.50288126476206974</v>
      </c>
      <c r="K76" s="65">
        <v>0</v>
      </c>
      <c r="L76" s="67">
        <v>0</v>
      </c>
      <c r="M76" s="68">
        <f t="shared" si="28"/>
        <v>0</v>
      </c>
      <c r="N76" s="66">
        <f t="shared" si="32"/>
        <v>12.347184833073594</v>
      </c>
      <c r="O76" s="66">
        <f t="shared" si="45"/>
        <v>0</v>
      </c>
      <c r="P76" s="66">
        <f t="shared" si="46"/>
        <v>12.347184833073594</v>
      </c>
      <c r="Q76" s="67">
        <f t="shared" si="34"/>
        <v>1</v>
      </c>
      <c r="T76" s="70">
        <v>20</v>
      </c>
      <c r="U76" s="71"/>
      <c r="V76" s="72"/>
      <c r="W76" s="73"/>
      <c r="X76" s="74"/>
      <c r="Y76" s="75"/>
      <c r="Z76" s="75"/>
      <c r="AA76" s="75"/>
      <c r="AB76" s="76"/>
      <c r="AC76" s="65"/>
      <c r="AD76" s="67"/>
      <c r="AE76" s="68"/>
      <c r="AF76" s="66"/>
      <c r="AG76" s="66"/>
      <c r="AH76" s="66"/>
      <c r="AI76" s="67"/>
    </row>
    <row r="77" spans="2:35">
      <c r="B77" s="21">
        <v>21</v>
      </c>
      <c r="C77" s="22" t="s">
        <v>0</v>
      </c>
      <c r="D77" s="2">
        <v>0</v>
      </c>
      <c r="E77" s="7">
        <v>0</v>
      </c>
      <c r="F77" s="37">
        <f t="shared" si="26"/>
        <v>4</v>
      </c>
      <c r="G77" s="38">
        <f>SUM(E77,G76)</f>
        <v>16</v>
      </c>
      <c r="H77" s="38">
        <f t="shared" si="37"/>
        <v>0.19047619047619047</v>
      </c>
      <c r="I77" s="38">
        <f t="shared" si="27"/>
        <v>10.248101485717585</v>
      </c>
      <c r="J77" s="39">
        <f t="shared" si="20"/>
        <v>0.48800483265321837</v>
      </c>
      <c r="K77" s="22">
        <v>0</v>
      </c>
      <c r="L77" s="23">
        <v>0</v>
      </c>
      <c r="M77" s="37">
        <f t="shared" si="28"/>
        <v>0</v>
      </c>
      <c r="N77" s="38">
        <f t="shared" si="32"/>
        <v>12.347184833073594</v>
      </c>
      <c r="O77" s="38">
        <f t="shared" si="45"/>
        <v>0</v>
      </c>
      <c r="P77" s="38">
        <f t="shared" si="46"/>
        <v>12.347184833073594</v>
      </c>
      <c r="Q77" s="38">
        <f t="shared" si="34"/>
        <v>1</v>
      </c>
      <c r="T77" s="21">
        <v>21</v>
      </c>
      <c r="U77" s="22" t="s">
        <v>0</v>
      </c>
      <c r="V77" s="2">
        <v>0</v>
      </c>
      <c r="W77" s="7">
        <v>0</v>
      </c>
      <c r="X77" s="37">
        <f t="shared" ref="X77:X86" si="47">SUM(V77,X76)</f>
        <v>0</v>
      </c>
      <c r="Y77" s="38">
        <f>SUM(W77,Y76)</f>
        <v>0</v>
      </c>
      <c r="Z77" s="38">
        <f t="shared" ref="Z77:Z80" si="48">X77/T77</f>
        <v>0</v>
      </c>
      <c r="AA77" s="38">
        <f t="shared" ref="AA77:AA82" si="49">SUM(Z77,AA76)</f>
        <v>0</v>
      </c>
      <c r="AB77" s="39">
        <f t="shared" ref="AB77:AB82" si="50">AA77/T77</f>
        <v>0</v>
      </c>
      <c r="AC77" s="22">
        <v>0</v>
      </c>
      <c r="AD77" s="23">
        <v>0</v>
      </c>
      <c r="AE77" s="37">
        <f t="shared" ref="AE77:AE86" si="51">(2^(AC77)-1)/(LOG((T77 +1),2))</f>
        <v>0</v>
      </c>
      <c r="AF77" s="38">
        <f t="shared" ref="AF77:AF86" si="52">SUM(AE77,AF76)</f>
        <v>0</v>
      </c>
      <c r="AG77" s="38">
        <f t="shared" ref="AG77:AG86" si="53">(2^(AD77)-1)/(LOG((T77 +1),2))</f>
        <v>0</v>
      </c>
      <c r="AH77" s="38">
        <f t="shared" ref="AH77:AH86" si="54">SUM(AG77,AH76)</f>
        <v>0</v>
      </c>
      <c r="AI77" s="38" t="str">
        <f t="shared" ref="AI77:AI86" si="55">IF(AH77=0, "IDCG is Zero. NDCG Available",AF77/AH77)</f>
        <v>IDCG is Zero. NDCG Available</v>
      </c>
    </row>
    <row r="78" spans="2:35">
      <c r="B78" s="12">
        <v>22</v>
      </c>
      <c r="C78" s="6" t="s">
        <v>0</v>
      </c>
      <c r="D78" s="2">
        <v>0</v>
      </c>
      <c r="E78" s="7">
        <v>0</v>
      </c>
      <c r="F78" s="28">
        <f t="shared" si="26"/>
        <v>4</v>
      </c>
      <c r="G78" s="29">
        <f t="shared" si="26"/>
        <v>16</v>
      </c>
      <c r="H78" s="29">
        <f t="shared" si="37"/>
        <v>0.18181818181818182</v>
      </c>
      <c r="I78" s="29">
        <f t="shared" si="27"/>
        <v>10.429919667535767</v>
      </c>
      <c r="J78" s="30">
        <f t="shared" si="20"/>
        <v>0.47408725761526216</v>
      </c>
      <c r="K78" s="6">
        <v>0</v>
      </c>
      <c r="L78" s="23">
        <v>0</v>
      </c>
      <c r="M78" s="28">
        <f t="shared" si="28"/>
        <v>0</v>
      </c>
      <c r="N78" s="29">
        <f t="shared" si="32"/>
        <v>12.347184833073594</v>
      </c>
      <c r="O78" s="29">
        <f t="shared" si="45"/>
        <v>0</v>
      </c>
      <c r="P78" s="29">
        <f t="shared" si="46"/>
        <v>12.347184833073594</v>
      </c>
      <c r="Q78" s="29">
        <f t="shared" si="34"/>
        <v>1</v>
      </c>
      <c r="T78" s="12">
        <v>22</v>
      </c>
      <c r="U78" s="6" t="s">
        <v>0</v>
      </c>
      <c r="V78" s="2">
        <v>0</v>
      </c>
      <c r="W78" s="7">
        <v>0</v>
      </c>
      <c r="X78" s="28">
        <f t="shared" si="47"/>
        <v>0</v>
      </c>
      <c r="Y78" s="29">
        <f t="shared" ref="Y78:Y85" si="56">SUM(W78,Y77)</f>
        <v>0</v>
      </c>
      <c r="Z78" s="29">
        <f t="shared" si="48"/>
        <v>0</v>
      </c>
      <c r="AA78" s="29">
        <f t="shared" si="49"/>
        <v>0</v>
      </c>
      <c r="AB78" s="30">
        <f t="shared" si="50"/>
        <v>0</v>
      </c>
      <c r="AC78" s="6">
        <v>0</v>
      </c>
      <c r="AD78" s="23">
        <v>0</v>
      </c>
      <c r="AE78" s="28">
        <f t="shared" si="51"/>
        <v>0</v>
      </c>
      <c r="AF78" s="29">
        <f t="shared" si="52"/>
        <v>0</v>
      </c>
      <c r="AG78" s="29">
        <f t="shared" si="53"/>
        <v>0</v>
      </c>
      <c r="AH78" s="29">
        <f t="shared" si="54"/>
        <v>0</v>
      </c>
      <c r="AI78" s="29" t="str">
        <f t="shared" si="55"/>
        <v>IDCG is Zero. NDCG Available</v>
      </c>
    </row>
    <row r="79" spans="2:35">
      <c r="B79" s="12">
        <v>23</v>
      </c>
      <c r="C79" s="6" t="s">
        <v>0</v>
      </c>
      <c r="D79" s="2">
        <v>0</v>
      </c>
      <c r="E79" s="7">
        <v>0</v>
      </c>
      <c r="F79" s="28">
        <f t="shared" si="26"/>
        <v>4</v>
      </c>
      <c r="G79" s="29">
        <f t="shared" si="26"/>
        <v>16</v>
      </c>
      <c r="H79" s="29">
        <f t="shared" si="37"/>
        <v>0.17391304347826086</v>
      </c>
      <c r="I79" s="29">
        <f t="shared" si="27"/>
        <v>10.603832711014029</v>
      </c>
      <c r="J79" s="30">
        <f t="shared" si="20"/>
        <v>0.46103620482669688</v>
      </c>
      <c r="K79" s="6">
        <v>0</v>
      </c>
      <c r="L79" s="23">
        <v>0</v>
      </c>
      <c r="M79" s="28">
        <f t="shared" si="28"/>
        <v>0</v>
      </c>
      <c r="N79" s="29">
        <f t="shared" si="32"/>
        <v>12.347184833073594</v>
      </c>
      <c r="O79" s="29">
        <f t="shared" si="45"/>
        <v>0</v>
      </c>
      <c r="P79" s="29">
        <f t="shared" si="46"/>
        <v>12.347184833073594</v>
      </c>
      <c r="Q79" s="29">
        <f t="shared" si="34"/>
        <v>1</v>
      </c>
      <c r="T79" s="12">
        <v>23</v>
      </c>
      <c r="U79" s="6" t="s">
        <v>0</v>
      </c>
      <c r="V79" s="2">
        <v>0</v>
      </c>
      <c r="W79" s="7">
        <v>0</v>
      </c>
      <c r="X79" s="28">
        <f t="shared" si="47"/>
        <v>0</v>
      </c>
      <c r="Y79" s="29">
        <f t="shared" si="56"/>
        <v>0</v>
      </c>
      <c r="Z79" s="29">
        <f t="shared" si="48"/>
        <v>0</v>
      </c>
      <c r="AA79" s="29">
        <f t="shared" si="49"/>
        <v>0</v>
      </c>
      <c r="AB79" s="30">
        <f t="shared" si="50"/>
        <v>0</v>
      </c>
      <c r="AC79" s="6">
        <v>0</v>
      </c>
      <c r="AD79" s="23">
        <v>0</v>
      </c>
      <c r="AE79" s="28">
        <f t="shared" si="51"/>
        <v>0</v>
      </c>
      <c r="AF79" s="29">
        <f t="shared" si="52"/>
        <v>0</v>
      </c>
      <c r="AG79" s="29">
        <f t="shared" si="53"/>
        <v>0</v>
      </c>
      <c r="AH79" s="29">
        <f t="shared" si="54"/>
        <v>0</v>
      </c>
      <c r="AI79" s="29" t="str">
        <f t="shared" si="55"/>
        <v>IDCG is Zero. NDCG Available</v>
      </c>
    </row>
    <row r="80" spans="2:35">
      <c r="B80" s="12">
        <v>24</v>
      </c>
      <c r="C80" s="6" t="s">
        <v>0</v>
      </c>
      <c r="D80" s="2">
        <v>0</v>
      </c>
      <c r="E80" s="7">
        <v>0</v>
      </c>
      <c r="F80" s="28">
        <f t="shared" si="26"/>
        <v>4</v>
      </c>
      <c r="G80" s="29">
        <f t="shared" si="26"/>
        <v>16</v>
      </c>
      <c r="H80" s="29">
        <f t="shared" si="37"/>
        <v>0.16666666666666666</v>
      </c>
      <c r="I80" s="29">
        <f t="shared" si="27"/>
        <v>10.770499377680695</v>
      </c>
      <c r="J80" s="30">
        <f t="shared" si="20"/>
        <v>0.44877080740336228</v>
      </c>
      <c r="K80" s="6">
        <v>0</v>
      </c>
      <c r="L80" s="23">
        <v>0</v>
      </c>
      <c r="M80" s="28">
        <f t="shared" si="28"/>
        <v>0</v>
      </c>
      <c r="N80" s="29">
        <f t="shared" si="32"/>
        <v>12.347184833073594</v>
      </c>
      <c r="O80" s="29">
        <f t="shared" si="45"/>
        <v>0</v>
      </c>
      <c r="P80" s="29">
        <f t="shared" si="46"/>
        <v>12.347184833073594</v>
      </c>
      <c r="Q80" s="29">
        <f t="shared" si="34"/>
        <v>1</v>
      </c>
      <c r="T80" s="12">
        <v>24</v>
      </c>
      <c r="U80" s="6" t="s">
        <v>0</v>
      </c>
      <c r="V80" s="2">
        <v>0</v>
      </c>
      <c r="W80" s="7">
        <v>0</v>
      </c>
      <c r="X80" s="28">
        <f t="shared" si="47"/>
        <v>0</v>
      </c>
      <c r="Y80" s="29">
        <f t="shared" si="56"/>
        <v>0</v>
      </c>
      <c r="Z80" s="29">
        <f t="shared" si="48"/>
        <v>0</v>
      </c>
      <c r="AA80" s="29">
        <f t="shared" si="49"/>
        <v>0</v>
      </c>
      <c r="AB80" s="30">
        <f t="shared" si="50"/>
        <v>0</v>
      </c>
      <c r="AC80" s="6">
        <v>0</v>
      </c>
      <c r="AD80" s="23">
        <v>0</v>
      </c>
      <c r="AE80" s="28">
        <f t="shared" si="51"/>
        <v>0</v>
      </c>
      <c r="AF80" s="29">
        <f t="shared" si="52"/>
        <v>0</v>
      </c>
      <c r="AG80" s="29">
        <f t="shared" si="53"/>
        <v>0</v>
      </c>
      <c r="AH80" s="29">
        <f t="shared" si="54"/>
        <v>0</v>
      </c>
      <c r="AI80" s="29" t="str">
        <f t="shared" si="55"/>
        <v>IDCG is Zero. NDCG Available</v>
      </c>
    </row>
    <row r="81" spans="2:35">
      <c r="B81" s="12">
        <v>25</v>
      </c>
      <c r="C81" s="6" t="s">
        <v>0</v>
      </c>
      <c r="D81" s="2">
        <v>0</v>
      </c>
      <c r="E81" s="7">
        <v>0</v>
      </c>
      <c r="F81" s="28">
        <f t="shared" si="26"/>
        <v>4</v>
      </c>
      <c r="G81" s="29">
        <f t="shared" si="26"/>
        <v>16</v>
      </c>
      <c r="H81" s="29">
        <f>F81/B81</f>
        <v>0.16</v>
      </c>
      <c r="I81" s="29">
        <f t="shared" si="27"/>
        <v>10.930499377680695</v>
      </c>
      <c r="J81" s="30">
        <f t="shared" si="20"/>
        <v>0.43721997510722782</v>
      </c>
      <c r="K81" s="6">
        <v>0</v>
      </c>
      <c r="L81" s="23">
        <v>0</v>
      </c>
      <c r="M81" s="28">
        <f t="shared" si="28"/>
        <v>0</v>
      </c>
      <c r="N81" s="29">
        <f t="shared" si="32"/>
        <v>12.347184833073594</v>
      </c>
      <c r="O81" s="29">
        <f t="shared" si="45"/>
        <v>0</v>
      </c>
      <c r="P81" s="29">
        <f t="shared" si="46"/>
        <v>12.347184833073594</v>
      </c>
      <c r="Q81" s="29">
        <f t="shared" si="34"/>
        <v>1</v>
      </c>
      <c r="T81" s="12">
        <v>25</v>
      </c>
      <c r="U81" s="6" t="s">
        <v>0</v>
      </c>
      <c r="V81" s="2">
        <v>0</v>
      </c>
      <c r="W81" s="7">
        <v>0</v>
      </c>
      <c r="X81" s="28">
        <f t="shared" si="47"/>
        <v>0</v>
      </c>
      <c r="Y81" s="29">
        <f t="shared" si="56"/>
        <v>0</v>
      </c>
      <c r="Z81" s="29">
        <f>X81/T81</f>
        <v>0</v>
      </c>
      <c r="AA81" s="29">
        <f t="shared" si="49"/>
        <v>0</v>
      </c>
      <c r="AB81" s="30">
        <f t="shared" si="50"/>
        <v>0</v>
      </c>
      <c r="AC81" s="6">
        <v>0</v>
      </c>
      <c r="AD81" s="23">
        <v>0</v>
      </c>
      <c r="AE81" s="28">
        <f t="shared" si="51"/>
        <v>0</v>
      </c>
      <c r="AF81" s="29">
        <f t="shared" si="52"/>
        <v>0</v>
      </c>
      <c r="AG81" s="29">
        <f t="shared" si="53"/>
        <v>0</v>
      </c>
      <c r="AH81" s="29">
        <f t="shared" si="54"/>
        <v>0</v>
      </c>
      <c r="AI81" s="29" t="str">
        <f t="shared" si="55"/>
        <v>IDCG is Zero. NDCG Available</v>
      </c>
    </row>
    <row r="82" spans="2:35">
      <c r="B82" s="12">
        <v>26</v>
      </c>
      <c r="C82" s="6" t="s">
        <v>0</v>
      </c>
      <c r="D82" s="2">
        <v>0</v>
      </c>
      <c r="E82" s="7">
        <v>0</v>
      </c>
      <c r="F82" s="28">
        <f t="shared" si="26"/>
        <v>4</v>
      </c>
      <c r="G82" s="29">
        <f t="shared" si="26"/>
        <v>16</v>
      </c>
      <c r="H82" s="29">
        <f>F82/B82</f>
        <v>0.15384615384615385</v>
      </c>
      <c r="I82" s="29">
        <f t="shared" si="27"/>
        <v>11.084345531526848</v>
      </c>
      <c r="J82" s="30">
        <f t="shared" si="20"/>
        <v>0.42632098198180185</v>
      </c>
      <c r="K82" s="6">
        <v>0</v>
      </c>
      <c r="L82" s="23">
        <v>0</v>
      </c>
      <c r="M82" s="28">
        <f t="shared" si="28"/>
        <v>0</v>
      </c>
      <c r="N82" s="29">
        <f t="shared" si="32"/>
        <v>12.347184833073594</v>
      </c>
      <c r="O82" s="29">
        <f t="shared" si="45"/>
        <v>0</v>
      </c>
      <c r="P82" s="29">
        <f t="shared" si="46"/>
        <v>12.347184833073594</v>
      </c>
      <c r="Q82" s="29">
        <f t="shared" si="34"/>
        <v>1</v>
      </c>
      <c r="T82" s="12">
        <v>26</v>
      </c>
      <c r="U82" s="6" t="s">
        <v>0</v>
      </c>
      <c r="V82" s="2">
        <v>0</v>
      </c>
      <c r="W82" s="7">
        <v>0</v>
      </c>
      <c r="X82" s="28">
        <f t="shared" si="47"/>
        <v>0</v>
      </c>
      <c r="Y82" s="29">
        <f t="shared" si="56"/>
        <v>0</v>
      </c>
      <c r="Z82" s="29">
        <f>X82/T82</f>
        <v>0</v>
      </c>
      <c r="AA82" s="29">
        <f t="shared" si="49"/>
        <v>0</v>
      </c>
      <c r="AB82" s="30">
        <f t="shared" si="50"/>
        <v>0</v>
      </c>
      <c r="AC82" s="6">
        <v>0</v>
      </c>
      <c r="AD82" s="23">
        <v>0</v>
      </c>
      <c r="AE82" s="28">
        <f t="shared" si="51"/>
        <v>0</v>
      </c>
      <c r="AF82" s="29">
        <f t="shared" si="52"/>
        <v>0</v>
      </c>
      <c r="AG82" s="29">
        <f t="shared" si="53"/>
        <v>0</v>
      </c>
      <c r="AH82" s="29">
        <f t="shared" si="54"/>
        <v>0</v>
      </c>
      <c r="AI82" s="29" t="str">
        <f t="shared" si="55"/>
        <v>IDCG is Zero. NDCG Available</v>
      </c>
    </row>
    <row r="83" spans="2:35">
      <c r="B83" s="12">
        <v>27</v>
      </c>
      <c r="C83" s="57" t="s">
        <v>0</v>
      </c>
      <c r="D83" s="2">
        <v>0</v>
      </c>
      <c r="E83" s="7">
        <v>0</v>
      </c>
      <c r="F83" s="28">
        <f t="shared" si="26"/>
        <v>4</v>
      </c>
      <c r="G83" s="29">
        <f t="shared" si="26"/>
        <v>16</v>
      </c>
      <c r="H83" s="29">
        <f t="shared" si="37"/>
        <v>0.14814814814814814</v>
      </c>
      <c r="I83" s="29">
        <f>SUM(H83,I82)</f>
        <v>11.232493679674997</v>
      </c>
      <c r="J83" s="30">
        <f>I83/B83</f>
        <v>0.41601828443240729</v>
      </c>
      <c r="K83" s="6">
        <v>0</v>
      </c>
      <c r="L83" s="23">
        <v>0</v>
      </c>
      <c r="M83" s="28">
        <f t="shared" si="28"/>
        <v>0</v>
      </c>
      <c r="N83" s="29">
        <f t="shared" si="32"/>
        <v>12.347184833073594</v>
      </c>
      <c r="O83" s="29">
        <f t="shared" si="45"/>
        <v>0</v>
      </c>
      <c r="P83" s="29">
        <f t="shared" si="46"/>
        <v>12.347184833073594</v>
      </c>
      <c r="Q83" s="29">
        <f t="shared" si="34"/>
        <v>1</v>
      </c>
      <c r="T83" s="12">
        <v>27</v>
      </c>
      <c r="U83" s="57" t="s">
        <v>0</v>
      </c>
      <c r="V83" s="2">
        <v>0</v>
      </c>
      <c r="W83" s="7">
        <v>0</v>
      </c>
      <c r="X83" s="28">
        <f t="shared" si="47"/>
        <v>0</v>
      </c>
      <c r="Y83" s="29">
        <f t="shared" si="56"/>
        <v>0</v>
      </c>
      <c r="Z83" s="29">
        <f t="shared" ref="Z83:Z85" si="57">X83/T83</f>
        <v>0</v>
      </c>
      <c r="AA83" s="29">
        <f>SUM(Z83,AA82)</f>
        <v>0</v>
      </c>
      <c r="AB83" s="30">
        <f>AA83/T83</f>
        <v>0</v>
      </c>
      <c r="AC83" s="6">
        <v>0</v>
      </c>
      <c r="AD83" s="23">
        <v>0</v>
      </c>
      <c r="AE83" s="28">
        <f t="shared" si="51"/>
        <v>0</v>
      </c>
      <c r="AF83" s="29">
        <f t="shared" si="52"/>
        <v>0</v>
      </c>
      <c r="AG83" s="29">
        <f t="shared" si="53"/>
        <v>0</v>
      </c>
      <c r="AH83" s="29">
        <f t="shared" si="54"/>
        <v>0</v>
      </c>
      <c r="AI83" s="29" t="str">
        <f t="shared" si="55"/>
        <v>IDCG is Zero. NDCG Available</v>
      </c>
    </row>
    <row r="84" spans="2:35">
      <c r="B84" s="12">
        <v>28</v>
      </c>
      <c r="C84" s="6" t="s">
        <v>0</v>
      </c>
      <c r="D84" s="2">
        <v>0</v>
      </c>
      <c r="E84" s="7">
        <v>0</v>
      </c>
      <c r="F84" s="28">
        <f t="shared" si="26"/>
        <v>4</v>
      </c>
      <c r="G84" s="29">
        <f t="shared" si="26"/>
        <v>16</v>
      </c>
      <c r="H84" s="29">
        <f t="shared" si="37"/>
        <v>0.14285714285714285</v>
      </c>
      <c r="I84" s="29">
        <f t="shared" si="27"/>
        <v>11.375350822532139</v>
      </c>
      <c r="J84" s="30">
        <f t="shared" si="20"/>
        <v>0.40626252937614782</v>
      </c>
      <c r="K84" s="6">
        <v>0</v>
      </c>
      <c r="L84" s="23">
        <v>0</v>
      </c>
      <c r="M84" s="28">
        <f t="shared" si="28"/>
        <v>0</v>
      </c>
      <c r="N84" s="29">
        <f t="shared" si="32"/>
        <v>12.347184833073594</v>
      </c>
      <c r="O84" s="29">
        <f t="shared" si="45"/>
        <v>0</v>
      </c>
      <c r="P84" s="29">
        <f t="shared" si="46"/>
        <v>12.347184833073594</v>
      </c>
      <c r="Q84" s="29">
        <f t="shared" si="34"/>
        <v>1</v>
      </c>
      <c r="T84" s="12">
        <v>28</v>
      </c>
      <c r="U84" s="6" t="s">
        <v>0</v>
      </c>
      <c r="V84" s="2">
        <v>0</v>
      </c>
      <c r="W84" s="7">
        <v>0</v>
      </c>
      <c r="X84" s="28">
        <f t="shared" si="47"/>
        <v>0</v>
      </c>
      <c r="Y84" s="29">
        <f t="shared" si="56"/>
        <v>0</v>
      </c>
      <c r="Z84" s="29">
        <f t="shared" si="57"/>
        <v>0</v>
      </c>
      <c r="AA84" s="29">
        <f t="shared" ref="AA84:AA86" si="58">SUM(Z84,AA83)</f>
        <v>0</v>
      </c>
      <c r="AB84" s="30">
        <f t="shared" ref="AB84:AB86" si="59">AA84/T84</f>
        <v>0</v>
      </c>
      <c r="AC84" s="6">
        <v>0</v>
      </c>
      <c r="AD84" s="23">
        <v>0</v>
      </c>
      <c r="AE84" s="28">
        <f t="shared" si="51"/>
        <v>0</v>
      </c>
      <c r="AF84" s="29">
        <f t="shared" si="52"/>
        <v>0</v>
      </c>
      <c r="AG84" s="29">
        <f t="shared" si="53"/>
        <v>0</v>
      </c>
      <c r="AH84" s="29">
        <f t="shared" si="54"/>
        <v>0</v>
      </c>
      <c r="AI84" s="29" t="str">
        <f t="shared" si="55"/>
        <v>IDCG is Zero. NDCG Available</v>
      </c>
    </row>
    <row r="85" spans="2:35" ht="17" thickBot="1">
      <c r="B85" s="17">
        <v>29</v>
      </c>
      <c r="C85" s="18" t="s">
        <v>0</v>
      </c>
      <c r="D85" s="2">
        <v>0</v>
      </c>
      <c r="E85" s="7">
        <v>0</v>
      </c>
      <c r="F85" s="31">
        <f t="shared" si="26"/>
        <v>4</v>
      </c>
      <c r="G85" s="32">
        <f t="shared" si="26"/>
        <v>16</v>
      </c>
      <c r="H85" s="32">
        <f t="shared" si="37"/>
        <v>0.13793103448275862</v>
      </c>
      <c r="I85" s="32">
        <f t="shared" si="27"/>
        <v>11.513281857014897</v>
      </c>
      <c r="J85" s="33">
        <f t="shared" si="20"/>
        <v>0.39700971920741024</v>
      </c>
      <c r="K85" s="6">
        <v>0</v>
      </c>
      <c r="L85" s="20">
        <v>0</v>
      </c>
      <c r="M85" s="31">
        <f t="shared" si="28"/>
        <v>0</v>
      </c>
      <c r="N85" s="32">
        <f t="shared" si="32"/>
        <v>12.347184833073594</v>
      </c>
      <c r="O85" s="32">
        <f t="shared" si="45"/>
        <v>0</v>
      </c>
      <c r="P85" s="32">
        <f t="shared" si="46"/>
        <v>12.347184833073594</v>
      </c>
      <c r="Q85" s="32">
        <f t="shared" si="34"/>
        <v>1</v>
      </c>
      <c r="T85" s="17">
        <v>29</v>
      </c>
      <c r="U85" s="18" t="s">
        <v>0</v>
      </c>
      <c r="V85" s="2">
        <v>0</v>
      </c>
      <c r="W85" s="7">
        <v>0</v>
      </c>
      <c r="X85" s="31">
        <f t="shared" si="47"/>
        <v>0</v>
      </c>
      <c r="Y85" s="32">
        <f t="shared" si="56"/>
        <v>0</v>
      </c>
      <c r="Z85" s="32">
        <f t="shared" si="57"/>
        <v>0</v>
      </c>
      <c r="AA85" s="32">
        <f t="shared" si="58"/>
        <v>0</v>
      </c>
      <c r="AB85" s="33">
        <f t="shared" si="59"/>
        <v>0</v>
      </c>
      <c r="AC85" s="6">
        <v>0</v>
      </c>
      <c r="AD85" s="20">
        <v>0</v>
      </c>
      <c r="AE85" s="31">
        <f t="shared" si="51"/>
        <v>0</v>
      </c>
      <c r="AF85" s="32">
        <f t="shared" si="52"/>
        <v>0</v>
      </c>
      <c r="AG85" s="32">
        <f t="shared" si="53"/>
        <v>0</v>
      </c>
      <c r="AH85" s="32">
        <f t="shared" si="54"/>
        <v>0</v>
      </c>
      <c r="AI85" s="32" t="str">
        <f t="shared" si="55"/>
        <v>IDCG is Zero. NDCG Available</v>
      </c>
    </row>
    <row r="86" spans="2:35" ht="17" thickBot="1">
      <c r="B86" s="48">
        <v>30</v>
      </c>
      <c r="C86" s="45" t="s">
        <v>0</v>
      </c>
      <c r="D86" s="2">
        <v>0</v>
      </c>
      <c r="E86" s="7">
        <v>0</v>
      </c>
      <c r="F86" s="50">
        <f t="shared" si="26"/>
        <v>4</v>
      </c>
      <c r="G86" s="47">
        <f>SUM(E86,G85)</f>
        <v>16</v>
      </c>
      <c r="H86" s="47">
        <f>F86/B86</f>
        <v>0.13333333333333333</v>
      </c>
      <c r="I86" s="47">
        <f t="shared" si="27"/>
        <v>11.64661519034823</v>
      </c>
      <c r="J86" s="51">
        <f t="shared" si="20"/>
        <v>0.38822050634494099</v>
      </c>
      <c r="K86" s="45">
        <v>0</v>
      </c>
      <c r="L86" s="49">
        <v>0</v>
      </c>
      <c r="M86" s="50">
        <f t="shared" si="28"/>
        <v>0</v>
      </c>
      <c r="N86" s="47">
        <f t="shared" si="32"/>
        <v>12.347184833073594</v>
      </c>
      <c r="O86" s="47">
        <f t="shared" si="45"/>
        <v>0</v>
      </c>
      <c r="P86" s="47">
        <f t="shared" si="46"/>
        <v>12.347184833073594</v>
      </c>
      <c r="Q86" s="52">
        <f t="shared" si="34"/>
        <v>1</v>
      </c>
      <c r="T86" s="48">
        <v>30</v>
      </c>
      <c r="U86" s="45" t="s">
        <v>0</v>
      </c>
      <c r="V86" s="2">
        <v>0</v>
      </c>
      <c r="W86" s="7">
        <v>0</v>
      </c>
      <c r="X86" s="50">
        <f t="shared" si="47"/>
        <v>0</v>
      </c>
      <c r="Y86" s="47">
        <f>SUM(W86,Y85)</f>
        <v>0</v>
      </c>
      <c r="Z86" s="47">
        <f>X86/T86</f>
        <v>0</v>
      </c>
      <c r="AA86" s="47">
        <f t="shared" si="58"/>
        <v>0</v>
      </c>
      <c r="AB86" s="51">
        <f t="shared" si="59"/>
        <v>0</v>
      </c>
      <c r="AC86" s="45">
        <v>0</v>
      </c>
      <c r="AD86" s="49">
        <v>0</v>
      </c>
      <c r="AE86" s="50">
        <f t="shared" si="51"/>
        <v>0</v>
      </c>
      <c r="AF86" s="47">
        <f t="shared" si="52"/>
        <v>0</v>
      </c>
      <c r="AG86" s="47">
        <f t="shared" si="53"/>
        <v>0</v>
      </c>
      <c r="AH86" s="47">
        <f t="shared" si="54"/>
        <v>0</v>
      </c>
      <c r="AI86" s="52" t="str">
        <f t="shared" si="55"/>
        <v>IDCG is Zero. NDCG Available</v>
      </c>
    </row>
    <row r="87" spans="2:35">
      <c r="F87" s="1"/>
      <c r="G87" s="1"/>
      <c r="I87" s="8"/>
      <c r="X87" s="1"/>
      <c r="Y87" s="1"/>
      <c r="AA87" s="8"/>
    </row>
    <row r="88" spans="2:35">
      <c r="K88" s="15"/>
      <c r="L88" s="16" t="s">
        <v>29</v>
      </c>
      <c r="M88" s="16" t="s">
        <v>30</v>
      </c>
      <c r="N88" s="16" t="s">
        <v>31</v>
      </c>
      <c r="O88" s="79" t="s">
        <v>199</v>
      </c>
      <c r="AC88" s="15"/>
      <c r="AD88" s="16" t="s">
        <v>29</v>
      </c>
      <c r="AE88" s="16" t="s">
        <v>30</v>
      </c>
      <c r="AF88" s="16" t="s">
        <v>31</v>
      </c>
      <c r="AG88" s="79" t="s">
        <v>199</v>
      </c>
    </row>
    <row r="89" spans="2:35">
      <c r="K89" s="4" t="s">
        <v>22</v>
      </c>
      <c r="L89" s="2">
        <f>J66</f>
        <v>0.73825396825396827</v>
      </c>
      <c r="M89" s="2">
        <f>J76</f>
        <v>0.50288126476206974</v>
      </c>
      <c r="N89" s="78">
        <f>J76</f>
        <v>0.50288126476206974</v>
      </c>
      <c r="O89" s="14" t="s">
        <v>200</v>
      </c>
      <c r="AC89" s="4" t="s">
        <v>22</v>
      </c>
      <c r="AD89" s="2">
        <f>AB66</f>
        <v>0.62869047619047613</v>
      </c>
      <c r="AE89" s="2">
        <f>AB75</f>
        <v>0.42859047218058133</v>
      </c>
      <c r="AF89" s="78">
        <f>AB75</f>
        <v>0.42859047218058133</v>
      </c>
      <c r="AG89" s="14" t="s">
        <v>200</v>
      </c>
    </row>
    <row r="90" spans="2:35">
      <c r="K90" s="4" t="s">
        <v>19</v>
      </c>
      <c r="L90" s="2">
        <f>N66</f>
        <v>12.347184833073594</v>
      </c>
      <c r="M90" s="2">
        <f>N76</f>
        <v>12.347184833073594</v>
      </c>
      <c r="N90" s="78">
        <f>N76</f>
        <v>12.347184833073594</v>
      </c>
      <c r="AC90" s="4" t="s">
        <v>19</v>
      </c>
      <c r="AD90" s="2">
        <f>AF66</f>
        <v>8.1309297535714578</v>
      </c>
      <c r="AE90" s="2">
        <f>AF75</f>
        <v>8.1309297535714578</v>
      </c>
      <c r="AF90" s="78">
        <f>AF75</f>
        <v>8.1309297535714578</v>
      </c>
    </row>
    <row r="91" spans="2:35">
      <c r="K91" s="4" t="s">
        <v>28</v>
      </c>
      <c r="L91" s="2">
        <f>P66</f>
        <v>12.347184833073594</v>
      </c>
      <c r="M91" s="2">
        <f>P76</f>
        <v>12.347184833073594</v>
      </c>
      <c r="N91" s="78">
        <f>P76</f>
        <v>12.347184833073594</v>
      </c>
      <c r="AC91" s="4" t="s">
        <v>28</v>
      </c>
      <c r="AD91" s="2">
        <f>AH66</f>
        <v>8.1309297535714578</v>
      </c>
      <c r="AE91" s="2">
        <f>AH75</f>
        <v>8.1309297535714578</v>
      </c>
      <c r="AF91" s="78">
        <f>AH75</f>
        <v>8.1309297535714578</v>
      </c>
    </row>
    <row r="92" spans="2:35">
      <c r="K92" s="4" t="s">
        <v>20</v>
      </c>
      <c r="L92" s="2">
        <f>Q66</f>
        <v>1</v>
      </c>
      <c r="M92" s="2">
        <f>Q76</f>
        <v>1</v>
      </c>
      <c r="N92" s="78">
        <f>Q86</f>
        <v>1</v>
      </c>
      <c r="AC92" s="4" t="s">
        <v>20</v>
      </c>
      <c r="AD92" s="2">
        <f>AI66</f>
        <v>1</v>
      </c>
      <c r="AE92" s="2">
        <f>AI75</f>
        <v>1</v>
      </c>
      <c r="AF92" s="78">
        <f>AI75</f>
        <v>1</v>
      </c>
    </row>
    <row r="96" spans="2:3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</row>
    <row r="99" spans="2:35" ht="17" thickBot="1">
      <c r="B99" t="s">
        <v>23</v>
      </c>
      <c r="C99" t="s">
        <v>90</v>
      </c>
      <c r="T99" t="s">
        <v>23</v>
      </c>
      <c r="U99" t="s">
        <v>90</v>
      </c>
    </row>
    <row r="100" spans="2:35" ht="18">
      <c r="B100" s="13" t="s">
        <v>17</v>
      </c>
      <c r="C100" s="40" t="s">
        <v>24</v>
      </c>
      <c r="D100" s="41" t="s">
        <v>9</v>
      </c>
      <c r="E100" s="42" t="s">
        <v>10</v>
      </c>
      <c r="F100" s="9" t="s">
        <v>11</v>
      </c>
      <c r="G100" s="10" t="s">
        <v>12</v>
      </c>
      <c r="H100" s="10" t="s">
        <v>15</v>
      </c>
      <c r="I100" s="10" t="s">
        <v>27</v>
      </c>
      <c r="J100" s="11" t="s">
        <v>22</v>
      </c>
      <c r="K100" s="40" t="s">
        <v>18</v>
      </c>
      <c r="L100" s="42" t="s">
        <v>33</v>
      </c>
      <c r="M100" s="43" t="s">
        <v>32</v>
      </c>
      <c r="N100" s="43" t="s">
        <v>34</v>
      </c>
      <c r="O100" s="10" t="s">
        <v>35</v>
      </c>
      <c r="P100" s="44" t="s">
        <v>25</v>
      </c>
      <c r="Q100" s="44" t="s">
        <v>26</v>
      </c>
      <c r="T100" s="13" t="s">
        <v>17</v>
      </c>
      <c r="U100" s="40" t="s">
        <v>24</v>
      </c>
      <c r="V100" s="41" t="s">
        <v>9</v>
      </c>
      <c r="W100" s="42" t="s">
        <v>10</v>
      </c>
      <c r="X100" s="9" t="s">
        <v>11</v>
      </c>
      <c r="Y100" s="10" t="s">
        <v>12</v>
      </c>
      <c r="Z100" s="10" t="s">
        <v>15</v>
      </c>
      <c r="AA100" s="10" t="s">
        <v>27</v>
      </c>
      <c r="AB100" s="11" t="s">
        <v>22</v>
      </c>
      <c r="AC100" s="40" t="s">
        <v>18</v>
      </c>
      <c r="AD100" s="42" t="s">
        <v>33</v>
      </c>
      <c r="AE100" s="43" t="s">
        <v>32</v>
      </c>
      <c r="AF100" s="43" t="s">
        <v>34</v>
      </c>
      <c r="AG100" s="10" t="s">
        <v>35</v>
      </c>
      <c r="AH100" s="44" t="s">
        <v>25</v>
      </c>
      <c r="AI100" s="44" t="s">
        <v>26</v>
      </c>
    </row>
    <row r="101" spans="2:35">
      <c r="B101" s="12">
        <v>1</v>
      </c>
      <c r="C101" t="s">
        <v>90</v>
      </c>
      <c r="D101" s="2">
        <v>1</v>
      </c>
      <c r="E101" s="7">
        <v>0</v>
      </c>
      <c r="F101" s="28">
        <f>SUM(D101)</f>
        <v>1</v>
      </c>
      <c r="G101" s="29">
        <f>SUM(E101)</f>
        <v>0</v>
      </c>
      <c r="H101" s="29">
        <f>F101/B101</f>
        <v>1</v>
      </c>
      <c r="I101" s="29">
        <f>H101</f>
        <v>1</v>
      </c>
      <c r="J101" s="30">
        <f t="shared" ref="J101:J130" si="60">I101/B101</f>
        <v>1</v>
      </c>
      <c r="K101" s="6">
        <v>3</v>
      </c>
      <c r="L101" s="7">
        <v>3</v>
      </c>
      <c r="M101" s="28">
        <f>(2^(K101)-1)/(LOG((B101 +1),2))</f>
        <v>7</v>
      </c>
      <c r="N101" s="29">
        <f>M101</f>
        <v>7</v>
      </c>
      <c r="O101" s="29">
        <f>(2^(L101)-1)/(LOG((B101 +1),2))</f>
        <v>7</v>
      </c>
      <c r="P101" s="29">
        <f>O101</f>
        <v>7</v>
      </c>
      <c r="Q101" s="29">
        <f>IF(P101=0, "IDCG is Zero. NDCG Available",N101/P101)</f>
        <v>1</v>
      </c>
      <c r="T101" s="12">
        <v>1</v>
      </c>
      <c r="U101" s="6" t="s">
        <v>91</v>
      </c>
      <c r="V101" s="2">
        <v>0</v>
      </c>
      <c r="W101" s="7">
        <v>1</v>
      </c>
      <c r="X101" s="28">
        <f t="shared" ref="X101:X129" si="61">SUM(V101,X100)</f>
        <v>0</v>
      </c>
      <c r="Y101" s="29">
        <f t="shared" ref="Y101:Y118" si="62">SUM(W101,Y100)</f>
        <v>1</v>
      </c>
      <c r="Z101" s="29">
        <f>X101/T101</f>
        <v>0</v>
      </c>
      <c r="AA101" s="29">
        <f t="shared" ref="AA101:AA129" si="63">SUM(Z101,AA100)</f>
        <v>0</v>
      </c>
      <c r="AB101" s="30">
        <f t="shared" ref="AB101:AB108" si="64">AA101/T101</f>
        <v>0</v>
      </c>
      <c r="AC101" s="6">
        <v>0</v>
      </c>
      <c r="AD101" s="6">
        <v>0</v>
      </c>
      <c r="AE101" s="28">
        <f t="shared" ref="AE101:AE104" si="65">(2^(AC101)-1)/(LOG((T101 +1),2))</f>
        <v>0</v>
      </c>
      <c r="AF101" s="29">
        <f>SUM(AE101,AF100)</f>
        <v>0</v>
      </c>
      <c r="AG101" s="29">
        <f>(2^(AD101)-1)/(LOG((T101 +1),2))</f>
        <v>0</v>
      </c>
      <c r="AH101" s="29">
        <f>SUM(AG101,AH100)</f>
        <v>0</v>
      </c>
      <c r="AI101" s="29" t="str">
        <f t="shared" ref="AI101:AI129" si="66">IF(AH101=0, "IDCG is Zero. NDCG Available",AF101/AH101)</f>
        <v>IDCG is Zero. NDCG Available</v>
      </c>
    </row>
    <row r="102" spans="2:35">
      <c r="B102" s="12">
        <v>2</v>
      </c>
      <c r="C102" s="6" t="s">
        <v>91</v>
      </c>
      <c r="D102" s="2">
        <v>0</v>
      </c>
      <c r="E102" s="7">
        <v>1</v>
      </c>
      <c r="F102" s="28">
        <f t="shared" ref="F102:G130" si="67">SUM(D102,F101)</f>
        <v>1</v>
      </c>
      <c r="G102" s="29">
        <f t="shared" si="67"/>
        <v>1</v>
      </c>
      <c r="H102" s="29">
        <f>F102/B102</f>
        <v>0.5</v>
      </c>
      <c r="I102" s="29">
        <f t="shared" ref="I102:I130" si="68">SUM(H102,I101)</f>
        <v>1.5</v>
      </c>
      <c r="J102" s="30">
        <f t="shared" si="60"/>
        <v>0.75</v>
      </c>
      <c r="K102" s="6">
        <v>0</v>
      </c>
      <c r="L102" s="6">
        <v>0</v>
      </c>
      <c r="M102" s="28">
        <f t="shared" ref="M102:M130" si="69">(2^(K102)-1)/(LOG((B102 +1),2))</f>
        <v>0</v>
      </c>
      <c r="N102" s="29">
        <f>SUM(M102,N101)</f>
        <v>7</v>
      </c>
      <c r="O102" s="29">
        <f>(2^(L102)-1)/(LOG((B102 +1),2))</f>
        <v>0</v>
      </c>
      <c r="P102" s="29">
        <f>SUM(O102,P101)</f>
        <v>7</v>
      </c>
      <c r="Q102" s="29">
        <f t="shared" ref="Q102:Q130" si="70">IF(P102=0, "IDCG is Zero. NDCG Available",N102/P102)</f>
        <v>1</v>
      </c>
      <c r="T102" s="12">
        <v>2</v>
      </c>
      <c r="U102" s="6" t="s">
        <v>92</v>
      </c>
      <c r="V102" s="2">
        <v>0</v>
      </c>
      <c r="W102" s="7">
        <v>1</v>
      </c>
      <c r="X102" s="28">
        <f t="shared" si="61"/>
        <v>0</v>
      </c>
      <c r="Y102" s="29">
        <f t="shared" si="62"/>
        <v>2</v>
      </c>
      <c r="Z102" s="29">
        <f>X102/T102</f>
        <v>0</v>
      </c>
      <c r="AA102" s="29">
        <f t="shared" si="63"/>
        <v>0</v>
      </c>
      <c r="AB102" s="30">
        <f t="shared" si="64"/>
        <v>0</v>
      </c>
      <c r="AC102" s="6">
        <v>0</v>
      </c>
      <c r="AD102" s="6">
        <v>0</v>
      </c>
      <c r="AE102" s="28">
        <f t="shared" si="65"/>
        <v>0</v>
      </c>
      <c r="AF102" s="29">
        <f t="shared" ref="AF102:AF103" si="71">SUM(AE102,AF101)</f>
        <v>0</v>
      </c>
      <c r="AG102" s="29">
        <f>(2^(AD102)-1)/(LOG((T102 +1),2))</f>
        <v>0</v>
      </c>
      <c r="AH102" s="29">
        <f t="shared" ref="AH102:AH113" si="72">SUM(AG102,AH101)</f>
        <v>0</v>
      </c>
      <c r="AI102" s="29" t="str">
        <f t="shared" si="66"/>
        <v>IDCG is Zero. NDCG Available</v>
      </c>
    </row>
    <row r="103" spans="2:35">
      <c r="B103" s="12">
        <v>3</v>
      </c>
      <c r="C103" s="6" t="s">
        <v>92</v>
      </c>
      <c r="D103" s="2">
        <v>0</v>
      </c>
      <c r="E103" s="7">
        <v>1</v>
      </c>
      <c r="F103" s="28">
        <f t="shared" si="67"/>
        <v>1</v>
      </c>
      <c r="G103" s="29">
        <f t="shared" si="67"/>
        <v>2</v>
      </c>
      <c r="H103" s="29">
        <f>F103/B103</f>
        <v>0.33333333333333331</v>
      </c>
      <c r="I103" s="29">
        <f t="shared" si="68"/>
        <v>1.8333333333333333</v>
      </c>
      <c r="J103" s="30">
        <f t="shared" si="60"/>
        <v>0.61111111111111105</v>
      </c>
      <c r="K103" s="6">
        <v>0</v>
      </c>
      <c r="L103" s="6">
        <v>0</v>
      </c>
      <c r="M103" s="28">
        <f t="shared" si="69"/>
        <v>0</v>
      </c>
      <c r="N103" s="29">
        <f t="shared" ref="N103:N130" si="73">SUM(M103,N102)</f>
        <v>7</v>
      </c>
      <c r="O103" s="29">
        <f>(2^(L103)-1)/(LOG((B103 +1),2))</f>
        <v>0</v>
      </c>
      <c r="P103" s="29">
        <f t="shared" ref="P103:P114" si="74">SUM(O103,P102)</f>
        <v>7</v>
      </c>
      <c r="Q103" s="29">
        <f t="shared" si="70"/>
        <v>1</v>
      </c>
      <c r="T103" s="12">
        <v>3</v>
      </c>
      <c r="U103" s="6" t="s">
        <v>93</v>
      </c>
      <c r="V103" s="2">
        <v>0</v>
      </c>
      <c r="W103" s="7">
        <v>1</v>
      </c>
      <c r="X103" s="28">
        <f t="shared" si="61"/>
        <v>0</v>
      </c>
      <c r="Y103" s="29">
        <f t="shared" si="62"/>
        <v>3</v>
      </c>
      <c r="Z103" s="29">
        <f t="shared" ref="Z103:Z108" si="75">X103/T103</f>
        <v>0</v>
      </c>
      <c r="AA103" s="29">
        <f t="shared" si="63"/>
        <v>0</v>
      </c>
      <c r="AB103" s="30">
        <f t="shared" si="64"/>
        <v>0</v>
      </c>
      <c r="AC103" s="6">
        <v>0</v>
      </c>
      <c r="AD103" s="6">
        <v>0</v>
      </c>
      <c r="AE103" s="28">
        <f t="shared" si="65"/>
        <v>0</v>
      </c>
      <c r="AF103" s="29">
        <f t="shared" si="71"/>
        <v>0</v>
      </c>
      <c r="AG103" s="29">
        <f t="shared" ref="AG103:AG104" si="76">(2^(AD103)-1)/(LOG((T103 +1),2))</f>
        <v>0</v>
      </c>
      <c r="AH103" s="29">
        <f t="shared" si="72"/>
        <v>0</v>
      </c>
      <c r="AI103" s="29" t="str">
        <f t="shared" si="66"/>
        <v>IDCG is Zero. NDCG Available</v>
      </c>
    </row>
    <row r="104" spans="2:35">
      <c r="B104" s="12">
        <v>4</v>
      </c>
      <c r="C104" s="6" t="s">
        <v>93</v>
      </c>
      <c r="D104" s="2">
        <v>0</v>
      </c>
      <c r="E104" s="7">
        <v>1</v>
      </c>
      <c r="F104" s="28">
        <f t="shared" si="67"/>
        <v>1</v>
      </c>
      <c r="G104" s="29">
        <f t="shared" si="67"/>
        <v>3</v>
      </c>
      <c r="H104" s="29">
        <f t="shared" ref="H104:H129" si="77">F104/B104</f>
        <v>0.25</v>
      </c>
      <c r="I104" s="29">
        <f t="shared" si="68"/>
        <v>2.083333333333333</v>
      </c>
      <c r="J104" s="30">
        <f t="shared" si="60"/>
        <v>0.52083333333333326</v>
      </c>
      <c r="K104" s="6">
        <v>0</v>
      </c>
      <c r="L104" s="6">
        <v>0</v>
      </c>
      <c r="M104" s="28">
        <f t="shared" si="69"/>
        <v>0</v>
      </c>
      <c r="N104" s="29">
        <f t="shared" si="73"/>
        <v>7</v>
      </c>
      <c r="O104" s="29">
        <f t="shared" ref="O104:O107" si="78">(2^(L104)-1)/(LOG((B104 +1),2))</f>
        <v>0</v>
      </c>
      <c r="P104" s="29">
        <f t="shared" si="74"/>
        <v>7</v>
      </c>
      <c r="Q104" s="29">
        <f t="shared" si="70"/>
        <v>1</v>
      </c>
      <c r="T104" s="12">
        <v>4</v>
      </c>
      <c r="U104" s="6" t="s">
        <v>94</v>
      </c>
      <c r="V104" s="2">
        <v>0</v>
      </c>
      <c r="W104" s="7">
        <v>1</v>
      </c>
      <c r="X104" s="28">
        <f t="shared" si="61"/>
        <v>0</v>
      </c>
      <c r="Y104" s="29">
        <f t="shared" si="62"/>
        <v>4</v>
      </c>
      <c r="Z104" s="29">
        <f t="shared" si="75"/>
        <v>0</v>
      </c>
      <c r="AA104" s="29">
        <f t="shared" si="63"/>
        <v>0</v>
      </c>
      <c r="AB104" s="30">
        <f t="shared" si="64"/>
        <v>0</v>
      </c>
      <c r="AC104" s="6">
        <v>0</v>
      </c>
      <c r="AD104" s="6">
        <v>0</v>
      </c>
      <c r="AE104" s="28">
        <f t="shared" si="65"/>
        <v>0</v>
      </c>
      <c r="AF104" s="29">
        <f>SUM(AE104,AF103)</f>
        <v>0</v>
      </c>
      <c r="AG104" s="29">
        <f t="shared" si="76"/>
        <v>0</v>
      </c>
      <c r="AH104" s="29">
        <f t="shared" si="72"/>
        <v>0</v>
      </c>
      <c r="AI104" s="29" t="str">
        <f t="shared" si="66"/>
        <v>IDCG is Zero. NDCG Available</v>
      </c>
    </row>
    <row r="105" spans="2:35">
      <c r="B105" s="12">
        <v>5</v>
      </c>
      <c r="C105" s="6" t="s">
        <v>94</v>
      </c>
      <c r="D105" s="2">
        <v>0</v>
      </c>
      <c r="E105" s="7">
        <v>1</v>
      </c>
      <c r="F105" s="28">
        <f t="shared" si="67"/>
        <v>1</v>
      </c>
      <c r="G105" s="29">
        <f t="shared" si="67"/>
        <v>4</v>
      </c>
      <c r="H105" s="29">
        <f t="shared" si="77"/>
        <v>0.2</v>
      </c>
      <c r="I105" s="29">
        <f t="shared" si="68"/>
        <v>2.2833333333333332</v>
      </c>
      <c r="J105" s="30">
        <f t="shared" si="60"/>
        <v>0.45666666666666667</v>
      </c>
      <c r="K105" s="6">
        <v>0</v>
      </c>
      <c r="L105" s="6">
        <v>0</v>
      </c>
      <c r="M105" s="28">
        <f t="shared" si="69"/>
        <v>0</v>
      </c>
      <c r="N105" s="29">
        <f>SUM(M105,N104)</f>
        <v>7</v>
      </c>
      <c r="O105" s="29">
        <f t="shared" si="78"/>
        <v>0</v>
      </c>
      <c r="P105" s="29">
        <f t="shared" si="74"/>
        <v>7</v>
      </c>
      <c r="Q105" s="29">
        <f t="shared" si="70"/>
        <v>1</v>
      </c>
      <c r="T105" s="12">
        <v>5</v>
      </c>
      <c r="U105" s="6" t="s">
        <v>95</v>
      </c>
      <c r="V105" s="2">
        <v>0</v>
      </c>
      <c r="W105" s="7">
        <v>1</v>
      </c>
      <c r="X105" s="28">
        <f t="shared" si="61"/>
        <v>0</v>
      </c>
      <c r="Y105" s="29">
        <f t="shared" si="62"/>
        <v>5</v>
      </c>
      <c r="Z105" s="29">
        <f t="shared" si="75"/>
        <v>0</v>
      </c>
      <c r="AA105" s="29">
        <f t="shared" si="63"/>
        <v>0</v>
      </c>
      <c r="AB105" s="30">
        <f t="shared" si="64"/>
        <v>0</v>
      </c>
      <c r="AC105" s="6">
        <v>0</v>
      </c>
      <c r="AD105" s="6">
        <v>0</v>
      </c>
      <c r="AE105" s="28">
        <f>(2^(AC105)-1)/(LOG((T105 +1),2))</f>
        <v>0</v>
      </c>
      <c r="AF105" s="29">
        <f t="shared" ref="AF105:AF129" si="79">SUM(AE105,AF104)</f>
        <v>0</v>
      </c>
      <c r="AG105" s="29">
        <f>(2^(AD105)-1)/(LOG((T105 +1),2))</f>
        <v>0</v>
      </c>
      <c r="AH105" s="29">
        <f t="shared" si="72"/>
        <v>0</v>
      </c>
      <c r="AI105" s="29" t="str">
        <f t="shared" si="66"/>
        <v>IDCG is Zero. NDCG Available</v>
      </c>
    </row>
    <row r="106" spans="2:35">
      <c r="B106" s="12">
        <v>6</v>
      </c>
      <c r="C106" s="6" t="s">
        <v>95</v>
      </c>
      <c r="D106" s="2">
        <v>0</v>
      </c>
      <c r="E106" s="7">
        <v>1</v>
      </c>
      <c r="F106" s="28">
        <f t="shared" si="67"/>
        <v>1</v>
      </c>
      <c r="G106" s="29">
        <f t="shared" si="67"/>
        <v>5</v>
      </c>
      <c r="H106" s="29">
        <f t="shared" si="77"/>
        <v>0.16666666666666666</v>
      </c>
      <c r="I106" s="29">
        <f t="shared" si="68"/>
        <v>2.4499999999999997</v>
      </c>
      <c r="J106" s="30">
        <f t="shared" si="60"/>
        <v>0.40833333333333327</v>
      </c>
      <c r="K106" s="6">
        <v>0</v>
      </c>
      <c r="L106" s="6">
        <v>0</v>
      </c>
      <c r="M106" s="28">
        <f>(2^(K106)-1)/(LOG((B106 +1),2))</f>
        <v>0</v>
      </c>
      <c r="N106" s="29">
        <f t="shared" si="73"/>
        <v>7</v>
      </c>
      <c r="O106" s="29">
        <f>(2^(L106)-1)/(LOG((B106 +1),2))</f>
        <v>0</v>
      </c>
      <c r="P106" s="29">
        <f t="shared" si="74"/>
        <v>7</v>
      </c>
      <c r="Q106" s="29">
        <f t="shared" si="70"/>
        <v>1</v>
      </c>
      <c r="T106" s="12">
        <v>6</v>
      </c>
      <c r="U106" s="6" t="s">
        <v>96</v>
      </c>
      <c r="V106" s="2">
        <v>0</v>
      </c>
      <c r="W106" s="7">
        <v>1</v>
      </c>
      <c r="X106" s="28">
        <f t="shared" si="61"/>
        <v>0</v>
      </c>
      <c r="Y106" s="29">
        <f t="shared" si="62"/>
        <v>6</v>
      </c>
      <c r="Z106" s="29">
        <f t="shared" si="75"/>
        <v>0</v>
      </c>
      <c r="AA106" s="29">
        <f t="shared" si="63"/>
        <v>0</v>
      </c>
      <c r="AB106" s="30">
        <f t="shared" si="64"/>
        <v>0</v>
      </c>
      <c r="AC106" s="6">
        <v>0</v>
      </c>
      <c r="AD106" s="6">
        <v>0</v>
      </c>
      <c r="AE106" s="28">
        <f t="shared" ref="AE106:AE129" si="80">(2^(AC106)-1)/(LOG((T106 +1),2))</f>
        <v>0</v>
      </c>
      <c r="AF106" s="29">
        <f t="shared" si="79"/>
        <v>0</v>
      </c>
      <c r="AG106" s="29">
        <f t="shared" ref="AG106" si="81">(2^(AD106)-1)/(LOG((T106 +1),2))</f>
        <v>0</v>
      </c>
      <c r="AH106" s="29">
        <f t="shared" si="72"/>
        <v>0</v>
      </c>
      <c r="AI106" s="29" t="str">
        <f t="shared" si="66"/>
        <v>IDCG is Zero. NDCG Available</v>
      </c>
    </row>
    <row r="107" spans="2:35">
      <c r="B107" s="12">
        <v>7</v>
      </c>
      <c r="C107" s="6" t="s">
        <v>96</v>
      </c>
      <c r="D107" s="2">
        <v>0</v>
      </c>
      <c r="E107" s="7">
        <v>1</v>
      </c>
      <c r="F107" s="28">
        <f t="shared" si="67"/>
        <v>1</v>
      </c>
      <c r="G107" s="29">
        <f t="shared" si="67"/>
        <v>6</v>
      </c>
      <c r="H107" s="29">
        <f t="shared" si="77"/>
        <v>0.14285714285714285</v>
      </c>
      <c r="I107" s="29">
        <f t="shared" si="68"/>
        <v>2.5928571428571425</v>
      </c>
      <c r="J107" s="30">
        <f t="shared" si="60"/>
        <v>0.37040816326530607</v>
      </c>
      <c r="K107" s="6">
        <v>0</v>
      </c>
      <c r="L107" s="6">
        <v>0</v>
      </c>
      <c r="M107" s="28">
        <f t="shared" si="69"/>
        <v>0</v>
      </c>
      <c r="N107" s="29">
        <f t="shared" si="73"/>
        <v>7</v>
      </c>
      <c r="O107" s="29">
        <f t="shared" si="78"/>
        <v>0</v>
      </c>
      <c r="P107" s="29">
        <f t="shared" si="74"/>
        <v>7</v>
      </c>
      <c r="Q107" s="29">
        <f t="shared" si="70"/>
        <v>1</v>
      </c>
      <c r="T107" s="12">
        <v>7</v>
      </c>
      <c r="U107" s="6" t="s">
        <v>97</v>
      </c>
      <c r="V107" s="2">
        <v>0</v>
      </c>
      <c r="W107" s="7">
        <v>1</v>
      </c>
      <c r="X107" s="28">
        <f t="shared" si="61"/>
        <v>0</v>
      </c>
      <c r="Y107" s="29">
        <f t="shared" si="62"/>
        <v>7</v>
      </c>
      <c r="Z107" s="29">
        <f t="shared" si="75"/>
        <v>0</v>
      </c>
      <c r="AA107" s="29">
        <f t="shared" si="63"/>
        <v>0</v>
      </c>
      <c r="AB107" s="30">
        <f t="shared" si="64"/>
        <v>0</v>
      </c>
      <c r="AC107" s="6">
        <v>0</v>
      </c>
      <c r="AD107" s="6">
        <v>0</v>
      </c>
      <c r="AE107" s="28">
        <f t="shared" si="80"/>
        <v>0</v>
      </c>
      <c r="AF107" s="29">
        <f t="shared" si="79"/>
        <v>0</v>
      </c>
      <c r="AG107" s="29">
        <f>(2^(AD107)-1)/(LOG((T107 +1),2))</f>
        <v>0</v>
      </c>
      <c r="AH107" s="29">
        <f t="shared" si="72"/>
        <v>0</v>
      </c>
      <c r="AI107" s="29" t="str">
        <f t="shared" si="66"/>
        <v>IDCG is Zero. NDCG Available</v>
      </c>
    </row>
    <row r="108" spans="2:35" ht="17" thickBot="1">
      <c r="B108" s="12">
        <v>8</v>
      </c>
      <c r="C108" s="6" t="s">
        <v>97</v>
      </c>
      <c r="D108" s="2">
        <v>0</v>
      </c>
      <c r="E108" s="7">
        <v>1</v>
      </c>
      <c r="F108" s="28">
        <f t="shared" si="67"/>
        <v>1</v>
      </c>
      <c r="G108" s="29">
        <f t="shared" si="67"/>
        <v>7</v>
      </c>
      <c r="H108" s="29">
        <f t="shared" si="77"/>
        <v>0.125</v>
      </c>
      <c r="I108" s="29">
        <f t="shared" si="68"/>
        <v>2.7178571428571425</v>
      </c>
      <c r="J108" s="30">
        <f t="shared" si="60"/>
        <v>0.33973214285714282</v>
      </c>
      <c r="K108" s="6">
        <v>0</v>
      </c>
      <c r="L108" s="6">
        <v>0</v>
      </c>
      <c r="M108" s="28">
        <f t="shared" si="69"/>
        <v>0</v>
      </c>
      <c r="N108" s="29">
        <f t="shared" si="73"/>
        <v>7</v>
      </c>
      <c r="O108" s="29">
        <f>(2^(L108)-1)/(LOG((B108 +1),2))</f>
        <v>0</v>
      </c>
      <c r="P108" s="29">
        <f t="shared" si="74"/>
        <v>7</v>
      </c>
      <c r="Q108" s="29">
        <f t="shared" si="70"/>
        <v>1</v>
      </c>
      <c r="T108" s="12">
        <v>8</v>
      </c>
      <c r="U108" s="18" t="s">
        <v>98</v>
      </c>
      <c r="V108" s="19">
        <v>0</v>
      </c>
      <c r="W108" s="20">
        <v>1</v>
      </c>
      <c r="X108" s="31">
        <f t="shared" si="61"/>
        <v>0</v>
      </c>
      <c r="Y108" s="32">
        <f t="shared" si="62"/>
        <v>8</v>
      </c>
      <c r="Z108" s="32">
        <f t="shared" si="75"/>
        <v>0</v>
      </c>
      <c r="AA108" s="32">
        <f t="shared" si="63"/>
        <v>0</v>
      </c>
      <c r="AB108" s="33">
        <f t="shared" si="64"/>
        <v>0</v>
      </c>
      <c r="AC108" s="18">
        <v>0</v>
      </c>
      <c r="AD108" s="18">
        <v>0</v>
      </c>
      <c r="AE108" s="31">
        <f t="shared" si="80"/>
        <v>0</v>
      </c>
      <c r="AF108" s="32">
        <f t="shared" si="79"/>
        <v>0</v>
      </c>
      <c r="AG108" s="32">
        <f>(2^(AD108)-1)/(LOG((T108 +1),2))</f>
        <v>0</v>
      </c>
      <c r="AH108" s="32">
        <f t="shared" si="72"/>
        <v>0</v>
      </c>
      <c r="AI108" s="32" t="str">
        <f t="shared" si="66"/>
        <v>IDCG is Zero. NDCG Available</v>
      </c>
    </row>
    <row r="109" spans="2:35" ht="17" thickBot="1">
      <c r="B109" s="17">
        <v>9</v>
      </c>
      <c r="C109" s="18" t="s">
        <v>98</v>
      </c>
      <c r="D109" s="19">
        <v>0</v>
      </c>
      <c r="E109" s="20">
        <v>1</v>
      </c>
      <c r="F109" s="31">
        <f t="shared" si="67"/>
        <v>1</v>
      </c>
      <c r="G109" s="32">
        <f t="shared" si="67"/>
        <v>8</v>
      </c>
      <c r="H109" s="32">
        <f t="shared" si="77"/>
        <v>0.1111111111111111</v>
      </c>
      <c r="I109" s="32">
        <f t="shared" si="68"/>
        <v>2.8289682539682537</v>
      </c>
      <c r="J109" s="33">
        <f t="shared" si="60"/>
        <v>0.31432980599647264</v>
      </c>
      <c r="K109" s="18">
        <v>0</v>
      </c>
      <c r="L109" s="18">
        <v>0</v>
      </c>
      <c r="M109" s="31">
        <f t="shared" si="69"/>
        <v>0</v>
      </c>
      <c r="N109" s="32">
        <f t="shared" si="73"/>
        <v>7</v>
      </c>
      <c r="O109" s="32">
        <f>(2^(L109)-1)/(LOG((B109 +1),2))</f>
        <v>0</v>
      </c>
      <c r="P109" s="32">
        <f t="shared" si="74"/>
        <v>7</v>
      </c>
      <c r="Q109" s="32">
        <f t="shared" si="70"/>
        <v>1</v>
      </c>
      <c r="T109" s="17">
        <v>9</v>
      </c>
      <c r="U109" s="25" t="s">
        <v>99</v>
      </c>
      <c r="V109" s="26">
        <v>0</v>
      </c>
      <c r="W109" s="27">
        <v>1</v>
      </c>
      <c r="X109" s="34">
        <f t="shared" si="61"/>
        <v>0</v>
      </c>
      <c r="Y109" s="35">
        <f t="shared" si="62"/>
        <v>9</v>
      </c>
      <c r="Z109" s="35">
        <f>X109/T109</f>
        <v>0</v>
      </c>
      <c r="AA109" s="35">
        <f t="shared" si="63"/>
        <v>0</v>
      </c>
      <c r="AB109" s="36">
        <f>AA109/T109</f>
        <v>0</v>
      </c>
      <c r="AC109" s="45">
        <v>0</v>
      </c>
      <c r="AD109" s="45">
        <v>0</v>
      </c>
      <c r="AE109" s="50">
        <f t="shared" si="80"/>
        <v>0</v>
      </c>
      <c r="AF109" s="47">
        <f t="shared" si="79"/>
        <v>0</v>
      </c>
      <c r="AG109" s="47">
        <f t="shared" ref="AG109:AG110" si="82">(2^(AD109)-1)/(LOG((T109 +1),2))</f>
        <v>0</v>
      </c>
      <c r="AH109" s="47">
        <f t="shared" si="72"/>
        <v>0</v>
      </c>
      <c r="AI109" s="52" t="str">
        <f t="shared" si="66"/>
        <v>IDCG is Zero. NDCG Available</v>
      </c>
    </row>
    <row r="110" spans="2:35" ht="17" thickBot="1">
      <c r="B110" s="24">
        <v>10</v>
      </c>
      <c r="C110" s="25" t="s">
        <v>99</v>
      </c>
      <c r="D110" s="26">
        <v>0</v>
      </c>
      <c r="E110" s="27">
        <v>1</v>
      </c>
      <c r="F110" s="34">
        <f t="shared" si="67"/>
        <v>1</v>
      </c>
      <c r="G110" s="35">
        <f t="shared" si="67"/>
        <v>9</v>
      </c>
      <c r="H110" s="35">
        <f>F110/B110</f>
        <v>0.1</v>
      </c>
      <c r="I110" s="35">
        <f t="shared" si="68"/>
        <v>2.9289682539682538</v>
      </c>
      <c r="J110" s="36">
        <f>I110/B110</f>
        <v>0.29289682539682538</v>
      </c>
      <c r="K110" s="45">
        <v>0</v>
      </c>
      <c r="L110" s="45">
        <v>0</v>
      </c>
      <c r="M110" s="50">
        <f t="shared" si="69"/>
        <v>0</v>
      </c>
      <c r="N110" s="47">
        <f t="shared" si="73"/>
        <v>7</v>
      </c>
      <c r="O110" s="47">
        <f t="shared" ref="O110:O111" si="83">(2^(L110)-1)/(LOG((B110 +1),2))</f>
        <v>0</v>
      </c>
      <c r="P110" s="47">
        <f t="shared" si="74"/>
        <v>7</v>
      </c>
      <c r="Q110" s="52">
        <f t="shared" si="70"/>
        <v>1</v>
      </c>
      <c r="T110" s="24">
        <v>10</v>
      </c>
      <c r="U110" s="22" t="s">
        <v>100</v>
      </c>
      <c r="V110" s="3">
        <v>0</v>
      </c>
      <c r="W110" s="23">
        <v>1</v>
      </c>
      <c r="X110" s="37">
        <f t="shared" si="61"/>
        <v>0</v>
      </c>
      <c r="Y110" s="38">
        <f t="shared" si="62"/>
        <v>10</v>
      </c>
      <c r="Z110" s="38">
        <f t="shared" ref="Z110:Z128" si="84">X110/T110</f>
        <v>0</v>
      </c>
      <c r="AA110" s="38">
        <f t="shared" si="63"/>
        <v>0</v>
      </c>
      <c r="AB110" s="39">
        <f t="shared" ref="AB110:AB129" si="85">AA110/T110</f>
        <v>0</v>
      </c>
      <c r="AC110" s="22">
        <v>0</v>
      </c>
      <c r="AD110" s="22">
        <v>0</v>
      </c>
      <c r="AE110" s="37">
        <f t="shared" si="80"/>
        <v>0</v>
      </c>
      <c r="AF110" s="38">
        <f t="shared" si="79"/>
        <v>0</v>
      </c>
      <c r="AG110" s="38">
        <f t="shared" si="82"/>
        <v>0</v>
      </c>
      <c r="AH110" s="38">
        <f t="shared" si="72"/>
        <v>0</v>
      </c>
      <c r="AI110" s="38" t="str">
        <f t="shared" si="66"/>
        <v>IDCG is Zero. NDCG Available</v>
      </c>
    </row>
    <row r="111" spans="2:35">
      <c r="B111" s="21">
        <v>11</v>
      </c>
      <c r="C111" s="22" t="s">
        <v>100</v>
      </c>
      <c r="D111" s="3">
        <v>0</v>
      </c>
      <c r="E111" s="23">
        <v>1</v>
      </c>
      <c r="F111" s="37">
        <f t="shared" si="67"/>
        <v>1</v>
      </c>
      <c r="G111" s="38">
        <f t="shared" si="67"/>
        <v>10</v>
      </c>
      <c r="H111" s="38">
        <f t="shared" si="77"/>
        <v>9.0909090909090912E-2</v>
      </c>
      <c r="I111" s="38">
        <f t="shared" si="68"/>
        <v>3.0198773448773446</v>
      </c>
      <c r="J111" s="39">
        <f t="shared" si="60"/>
        <v>0.2745343040797586</v>
      </c>
      <c r="K111" s="22">
        <v>0</v>
      </c>
      <c r="L111" s="22">
        <v>0</v>
      </c>
      <c r="M111" s="37">
        <f t="shared" si="69"/>
        <v>0</v>
      </c>
      <c r="N111" s="38">
        <f t="shared" si="73"/>
        <v>7</v>
      </c>
      <c r="O111" s="38">
        <f t="shared" si="83"/>
        <v>0</v>
      </c>
      <c r="P111" s="38">
        <f t="shared" si="74"/>
        <v>7</v>
      </c>
      <c r="Q111" s="38">
        <f t="shared" si="70"/>
        <v>1</v>
      </c>
      <c r="T111" s="21">
        <v>11</v>
      </c>
      <c r="U111" s="6" t="s">
        <v>101</v>
      </c>
      <c r="V111" s="2">
        <v>0</v>
      </c>
      <c r="W111" s="7">
        <v>1</v>
      </c>
      <c r="X111" s="28">
        <f t="shared" si="61"/>
        <v>0</v>
      </c>
      <c r="Y111" s="29">
        <f t="shared" si="62"/>
        <v>11</v>
      </c>
      <c r="Z111" s="29">
        <f t="shared" si="84"/>
        <v>0</v>
      </c>
      <c r="AA111" s="29">
        <f t="shared" si="63"/>
        <v>0</v>
      </c>
      <c r="AB111" s="30">
        <f t="shared" si="85"/>
        <v>0</v>
      </c>
      <c r="AC111" s="6">
        <v>0</v>
      </c>
      <c r="AD111" s="6">
        <v>0</v>
      </c>
      <c r="AE111" s="28">
        <f t="shared" si="80"/>
        <v>0</v>
      </c>
      <c r="AF111" s="29">
        <f t="shared" si="79"/>
        <v>0</v>
      </c>
      <c r="AG111" s="29">
        <f>(2^(AD111)-1)/(LOG((T111 +1),2))</f>
        <v>0</v>
      </c>
      <c r="AH111" s="29">
        <f t="shared" si="72"/>
        <v>0</v>
      </c>
      <c r="AI111" s="29" t="str">
        <f t="shared" si="66"/>
        <v>IDCG is Zero. NDCG Available</v>
      </c>
    </row>
    <row r="112" spans="2:35">
      <c r="B112" s="12">
        <v>12</v>
      </c>
      <c r="C112" s="6" t="s">
        <v>101</v>
      </c>
      <c r="D112" s="2">
        <v>0</v>
      </c>
      <c r="E112" s="7">
        <v>1</v>
      </c>
      <c r="F112" s="28">
        <f t="shared" si="67"/>
        <v>1</v>
      </c>
      <c r="G112" s="29">
        <f t="shared" si="67"/>
        <v>11</v>
      </c>
      <c r="H112" s="29">
        <f t="shared" si="77"/>
        <v>8.3333333333333329E-2</v>
      </c>
      <c r="I112" s="29">
        <f t="shared" si="68"/>
        <v>3.1032106782106781</v>
      </c>
      <c r="J112" s="30">
        <f t="shared" si="60"/>
        <v>0.25860088985088986</v>
      </c>
      <c r="K112" s="6">
        <v>0</v>
      </c>
      <c r="L112" s="6">
        <v>0</v>
      </c>
      <c r="M112" s="28">
        <f t="shared" si="69"/>
        <v>0</v>
      </c>
      <c r="N112" s="29">
        <f t="shared" si="73"/>
        <v>7</v>
      </c>
      <c r="O112" s="29">
        <f>(2^(L112)-1)/(LOG((B112 +1),2))</f>
        <v>0</v>
      </c>
      <c r="P112" s="29">
        <f t="shared" si="74"/>
        <v>7</v>
      </c>
      <c r="Q112" s="29">
        <f t="shared" si="70"/>
        <v>1</v>
      </c>
      <c r="T112" s="12">
        <v>12</v>
      </c>
      <c r="U112" s="6" t="s">
        <v>102</v>
      </c>
      <c r="V112" s="2">
        <v>0</v>
      </c>
      <c r="W112" s="7">
        <v>1</v>
      </c>
      <c r="X112" s="28">
        <f t="shared" si="61"/>
        <v>0</v>
      </c>
      <c r="Y112" s="29">
        <f t="shared" si="62"/>
        <v>12</v>
      </c>
      <c r="Z112" s="29">
        <f t="shared" si="84"/>
        <v>0</v>
      </c>
      <c r="AA112" s="29">
        <f t="shared" si="63"/>
        <v>0</v>
      </c>
      <c r="AB112" s="30">
        <f t="shared" si="85"/>
        <v>0</v>
      </c>
      <c r="AC112" s="6">
        <v>0</v>
      </c>
      <c r="AD112" s="6">
        <v>0</v>
      </c>
      <c r="AE112" s="28">
        <f t="shared" si="80"/>
        <v>0</v>
      </c>
      <c r="AF112" s="29">
        <f t="shared" si="79"/>
        <v>0</v>
      </c>
      <c r="AG112" s="29">
        <f t="shared" ref="AG112:AG113" si="86">(2^(AD112)-1)/(LOG((T112 +1),2))</f>
        <v>0</v>
      </c>
      <c r="AH112" s="29">
        <f t="shared" si="72"/>
        <v>0</v>
      </c>
      <c r="AI112" s="29" t="str">
        <f t="shared" si="66"/>
        <v>IDCG is Zero. NDCG Available</v>
      </c>
    </row>
    <row r="113" spans="2:35">
      <c r="B113" s="12">
        <v>13</v>
      </c>
      <c r="C113" s="6" t="s">
        <v>102</v>
      </c>
      <c r="D113" s="2">
        <v>0</v>
      </c>
      <c r="E113" s="7">
        <v>1</v>
      </c>
      <c r="F113" s="28">
        <f t="shared" si="67"/>
        <v>1</v>
      </c>
      <c r="G113" s="29">
        <f t="shared" si="67"/>
        <v>12</v>
      </c>
      <c r="H113" s="29">
        <f t="shared" si="77"/>
        <v>7.6923076923076927E-2</v>
      </c>
      <c r="I113" s="29">
        <f t="shared" si="68"/>
        <v>3.1801337551337552</v>
      </c>
      <c r="J113" s="30">
        <f t="shared" si="60"/>
        <v>0.24462567347182732</v>
      </c>
      <c r="K113" s="6">
        <v>0</v>
      </c>
      <c r="L113" s="6">
        <v>0</v>
      </c>
      <c r="M113" s="28">
        <f t="shared" si="69"/>
        <v>0</v>
      </c>
      <c r="N113" s="29">
        <f t="shared" si="73"/>
        <v>7</v>
      </c>
      <c r="O113" s="29">
        <f t="shared" ref="O113:O114" si="87">(2^(L113)-1)/(LOG((B113 +1),2))</f>
        <v>0</v>
      </c>
      <c r="P113" s="29">
        <f t="shared" si="74"/>
        <v>7</v>
      </c>
      <c r="Q113" s="29">
        <f t="shared" si="70"/>
        <v>1</v>
      </c>
      <c r="T113" s="12">
        <v>13</v>
      </c>
      <c r="U113" s="6" t="s">
        <v>103</v>
      </c>
      <c r="V113" s="2">
        <v>0</v>
      </c>
      <c r="W113" s="7">
        <v>1</v>
      </c>
      <c r="X113" s="28">
        <f t="shared" si="61"/>
        <v>0</v>
      </c>
      <c r="Y113" s="29">
        <f t="shared" si="62"/>
        <v>13</v>
      </c>
      <c r="Z113" s="29">
        <f t="shared" si="84"/>
        <v>0</v>
      </c>
      <c r="AA113" s="29">
        <f t="shared" si="63"/>
        <v>0</v>
      </c>
      <c r="AB113" s="30">
        <f t="shared" si="85"/>
        <v>0</v>
      </c>
      <c r="AC113" s="6">
        <v>0</v>
      </c>
      <c r="AD113" s="6">
        <v>0</v>
      </c>
      <c r="AE113" s="28">
        <f t="shared" si="80"/>
        <v>0</v>
      </c>
      <c r="AF113" s="29">
        <f t="shared" si="79"/>
        <v>0</v>
      </c>
      <c r="AG113" s="29">
        <f t="shared" si="86"/>
        <v>0</v>
      </c>
      <c r="AH113" s="29">
        <f t="shared" si="72"/>
        <v>0</v>
      </c>
      <c r="AI113" s="29" t="str">
        <f t="shared" si="66"/>
        <v>IDCG is Zero. NDCG Available</v>
      </c>
    </row>
    <row r="114" spans="2:35">
      <c r="B114" s="12">
        <v>14</v>
      </c>
      <c r="C114" s="6" t="s">
        <v>103</v>
      </c>
      <c r="D114" s="2">
        <v>0</v>
      </c>
      <c r="E114" s="7">
        <v>1</v>
      </c>
      <c r="F114" s="28">
        <f t="shared" si="67"/>
        <v>1</v>
      </c>
      <c r="G114" s="29">
        <f t="shared" si="67"/>
        <v>13</v>
      </c>
      <c r="H114" s="29">
        <f t="shared" si="77"/>
        <v>7.1428571428571425E-2</v>
      </c>
      <c r="I114" s="29">
        <f t="shared" si="68"/>
        <v>3.2515623265623268</v>
      </c>
      <c r="J114" s="30">
        <f t="shared" si="60"/>
        <v>0.23225445189730906</v>
      </c>
      <c r="K114" s="6">
        <v>0</v>
      </c>
      <c r="L114" s="6">
        <v>0</v>
      </c>
      <c r="M114" s="28">
        <f t="shared" si="69"/>
        <v>0</v>
      </c>
      <c r="N114" s="29">
        <f t="shared" si="73"/>
        <v>7</v>
      </c>
      <c r="O114" s="29">
        <f t="shared" si="87"/>
        <v>0</v>
      </c>
      <c r="P114" s="29">
        <f t="shared" si="74"/>
        <v>7</v>
      </c>
      <c r="Q114" s="29">
        <f t="shared" si="70"/>
        <v>1</v>
      </c>
      <c r="T114" s="12">
        <v>14</v>
      </c>
      <c r="U114" s="6" t="s">
        <v>104</v>
      </c>
      <c r="V114" s="2">
        <v>0</v>
      </c>
      <c r="W114" s="7">
        <v>1</v>
      </c>
      <c r="X114" s="28">
        <f t="shared" si="61"/>
        <v>0</v>
      </c>
      <c r="Y114" s="29">
        <f t="shared" si="62"/>
        <v>14</v>
      </c>
      <c r="Z114" s="29">
        <f t="shared" si="84"/>
        <v>0</v>
      </c>
      <c r="AA114" s="29">
        <f t="shared" si="63"/>
        <v>0</v>
      </c>
      <c r="AB114" s="30">
        <f t="shared" si="85"/>
        <v>0</v>
      </c>
      <c r="AC114" s="6">
        <v>0</v>
      </c>
      <c r="AD114" s="6">
        <v>0</v>
      </c>
      <c r="AE114" s="28">
        <f t="shared" si="80"/>
        <v>0</v>
      </c>
      <c r="AF114" s="29">
        <f t="shared" si="79"/>
        <v>0</v>
      </c>
      <c r="AG114" s="29">
        <f>(2^(AD114)-1)/(LOG((T114 +1),2))</f>
        <v>0</v>
      </c>
      <c r="AH114" s="29">
        <f>SUM(AG114,AH113)</f>
        <v>0</v>
      </c>
      <c r="AI114" s="29" t="str">
        <f t="shared" si="66"/>
        <v>IDCG is Zero. NDCG Available</v>
      </c>
    </row>
    <row r="115" spans="2:35">
      <c r="B115" s="12">
        <v>15</v>
      </c>
      <c r="C115" s="6" t="s">
        <v>104</v>
      </c>
      <c r="D115" s="2">
        <v>0</v>
      </c>
      <c r="E115" s="7">
        <v>1</v>
      </c>
      <c r="F115" s="28">
        <f t="shared" si="67"/>
        <v>1</v>
      </c>
      <c r="G115" s="29">
        <f t="shared" si="67"/>
        <v>14</v>
      </c>
      <c r="H115" s="29">
        <f t="shared" si="77"/>
        <v>6.6666666666666666E-2</v>
      </c>
      <c r="I115" s="29">
        <f t="shared" si="68"/>
        <v>3.3182289932289937</v>
      </c>
      <c r="J115" s="30">
        <f t="shared" si="60"/>
        <v>0.22121526621526624</v>
      </c>
      <c r="K115" s="6">
        <v>0</v>
      </c>
      <c r="L115" s="6">
        <v>0</v>
      </c>
      <c r="M115" s="28">
        <f t="shared" si="69"/>
        <v>0</v>
      </c>
      <c r="N115" s="29">
        <f t="shared" si="73"/>
        <v>7</v>
      </c>
      <c r="O115" s="29">
        <f>(2^(L115)-1)/(LOG((B115 +1),2))</f>
        <v>0</v>
      </c>
      <c r="P115" s="29">
        <f>SUM(O115,P114)</f>
        <v>7</v>
      </c>
      <c r="Q115" s="29">
        <f t="shared" si="70"/>
        <v>1</v>
      </c>
      <c r="T115" s="12">
        <v>15</v>
      </c>
      <c r="U115" s="6" t="s">
        <v>105</v>
      </c>
      <c r="V115" s="2">
        <v>0</v>
      </c>
      <c r="W115" s="7">
        <v>1</v>
      </c>
      <c r="X115" s="28">
        <f t="shared" si="61"/>
        <v>0</v>
      </c>
      <c r="Y115" s="29">
        <f t="shared" si="62"/>
        <v>15</v>
      </c>
      <c r="Z115" s="29">
        <f t="shared" si="84"/>
        <v>0</v>
      </c>
      <c r="AA115" s="29">
        <f t="shared" si="63"/>
        <v>0</v>
      </c>
      <c r="AB115" s="30">
        <f t="shared" si="85"/>
        <v>0</v>
      </c>
      <c r="AC115" s="6">
        <v>0</v>
      </c>
      <c r="AD115" s="6">
        <v>0</v>
      </c>
      <c r="AE115" s="28">
        <f t="shared" si="80"/>
        <v>0</v>
      </c>
      <c r="AF115" s="29">
        <f t="shared" si="79"/>
        <v>0</v>
      </c>
      <c r="AG115" s="29">
        <f t="shared" ref="AG115:AG129" si="88">(2^(AD115)-1)/(LOG((T115 +1),2))</f>
        <v>0</v>
      </c>
      <c r="AH115" s="29">
        <f t="shared" ref="AH115:AH129" si="89">SUM(AG115,AH114)</f>
        <v>0</v>
      </c>
      <c r="AI115" s="29" t="str">
        <f t="shared" si="66"/>
        <v>IDCG is Zero. NDCG Available</v>
      </c>
    </row>
    <row r="116" spans="2:35">
      <c r="B116" s="12">
        <v>16</v>
      </c>
      <c r="C116" s="6" t="s">
        <v>105</v>
      </c>
      <c r="D116" s="2">
        <v>0</v>
      </c>
      <c r="E116" s="7">
        <v>1</v>
      </c>
      <c r="F116" s="28">
        <f t="shared" si="67"/>
        <v>1</v>
      </c>
      <c r="G116" s="29">
        <f t="shared" si="67"/>
        <v>15</v>
      </c>
      <c r="H116" s="29">
        <f t="shared" si="77"/>
        <v>6.25E-2</v>
      </c>
      <c r="I116" s="29">
        <f t="shared" si="68"/>
        <v>3.3807289932289937</v>
      </c>
      <c r="J116" s="30">
        <f t="shared" si="60"/>
        <v>0.2112955620768121</v>
      </c>
      <c r="K116" s="6">
        <v>0</v>
      </c>
      <c r="L116" s="6">
        <v>0</v>
      </c>
      <c r="M116" s="28">
        <f t="shared" si="69"/>
        <v>0</v>
      </c>
      <c r="N116" s="29">
        <f t="shared" si="73"/>
        <v>7</v>
      </c>
      <c r="O116" s="29">
        <f t="shared" ref="O116:O130" si="90">(2^(L116)-1)/(LOG((B116 +1),2))</f>
        <v>0</v>
      </c>
      <c r="P116" s="29">
        <f t="shared" ref="P116:P130" si="91">SUM(O116,P115)</f>
        <v>7</v>
      </c>
      <c r="Q116" s="29">
        <f t="shared" si="70"/>
        <v>1</v>
      </c>
      <c r="T116" s="12">
        <v>16</v>
      </c>
      <c r="U116" s="6" t="s">
        <v>106</v>
      </c>
      <c r="V116" s="2">
        <v>0</v>
      </c>
      <c r="W116" s="7">
        <v>1</v>
      </c>
      <c r="X116" s="28">
        <f t="shared" si="61"/>
        <v>0</v>
      </c>
      <c r="Y116" s="29">
        <f t="shared" si="62"/>
        <v>16</v>
      </c>
      <c r="Z116" s="29">
        <f t="shared" si="84"/>
        <v>0</v>
      </c>
      <c r="AA116" s="29">
        <f t="shared" si="63"/>
        <v>0</v>
      </c>
      <c r="AB116" s="30">
        <f t="shared" si="85"/>
        <v>0</v>
      </c>
      <c r="AC116" s="6">
        <v>0</v>
      </c>
      <c r="AD116" s="6">
        <v>0</v>
      </c>
      <c r="AE116" s="28">
        <f t="shared" si="80"/>
        <v>0</v>
      </c>
      <c r="AF116" s="29">
        <f t="shared" si="79"/>
        <v>0</v>
      </c>
      <c r="AG116" s="29">
        <f t="shared" si="88"/>
        <v>0</v>
      </c>
      <c r="AH116" s="29">
        <f t="shared" si="89"/>
        <v>0</v>
      </c>
      <c r="AI116" s="29" t="str">
        <f t="shared" si="66"/>
        <v>IDCG is Zero. NDCG Available</v>
      </c>
    </row>
    <row r="117" spans="2:35">
      <c r="B117" s="12">
        <v>17</v>
      </c>
      <c r="C117" s="6" t="s">
        <v>106</v>
      </c>
      <c r="D117" s="2">
        <v>0</v>
      </c>
      <c r="E117" s="7">
        <v>1</v>
      </c>
      <c r="F117" s="28">
        <f t="shared" si="67"/>
        <v>1</v>
      </c>
      <c r="G117" s="29">
        <f t="shared" si="67"/>
        <v>16</v>
      </c>
      <c r="H117" s="29">
        <f t="shared" si="77"/>
        <v>5.8823529411764705E-2</v>
      </c>
      <c r="I117" s="29">
        <f t="shared" si="68"/>
        <v>3.4395525226407582</v>
      </c>
      <c r="J117" s="30">
        <f t="shared" si="60"/>
        <v>0.20232661897886814</v>
      </c>
      <c r="K117" s="6">
        <v>0</v>
      </c>
      <c r="L117" s="6">
        <v>0</v>
      </c>
      <c r="M117" s="28">
        <f t="shared" si="69"/>
        <v>0</v>
      </c>
      <c r="N117" s="29">
        <f t="shared" si="73"/>
        <v>7</v>
      </c>
      <c r="O117" s="29">
        <f t="shared" si="90"/>
        <v>0</v>
      </c>
      <c r="P117" s="29">
        <f t="shared" si="91"/>
        <v>7</v>
      </c>
      <c r="Q117" s="29">
        <f t="shared" si="70"/>
        <v>1</v>
      </c>
      <c r="T117" s="12">
        <v>17</v>
      </c>
      <c r="U117" s="6" t="s">
        <v>107</v>
      </c>
      <c r="V117" s="2">
        <v>0</v>
      </c>
      <c r="W117" s="7">
        <v>1</v>
      </c>
      <c r="X117" s="28">
        <f t="shared" si="61"/>
        <v>0</v>
      </c>
      <c r="Y117" s="29">
        <f t="shared" si="62"/>
        <v>17</v>
      </c>
      <c r="Z117" s="29">
        <f t="shared" si="84"/>
        <v>0</v>
      </c>
      <c r="AA117" s="29">
        <f t="shared" si="63"/>
        <v>0</v>
      </c>
      <c r="AB117" s="30">
        <f t="shared" si="85"/>
        <v>0</v>
      </c>
      <c r="AC117" s="6">
        <v>0</v>
      </c>
      <c r="AD117" s="6">
        <v>0</v>
      </c>
      <c r="AE117" s="28">
        <f t="shared" si="80"/>
        <v>0</v>
      </c>
      <c r="AF117" s="29">
        <f t="shared" si="79"/>
        <v>0</v>
      </c>
      <c r="AG117" s="29">
        <f t="shared" si="88"/>
        <v>0</v>
      </c>
      <c r="AH117" s="29">
        <f t="shared" si="89"/>
        <v>0</v>
      </c>
      <c r="AI117" s="29" t="str">
        <f t="shared" si="66"/>
        <v>IDCG is Zero. NDCG Available</v>
      </c>
    </row>
    <row r="118" spans="2:35" ht="17" thickBot="1">
      <c r="B118" s="12">
        <v>18</v>
      </c>
      <c r="C118" s="6" t="s">
        <v>107</v>
      </c>
      <c r="D118" s="2">
        <v>0</v>
      </c>
      <c r="E118" s="7">
        <v>1</v>
      </c>
      <c r="F118" s="28">
        <f t="shared" si="67"/>
        <v>1</v>
      </c>
      <c r="G118" s="29">
        <f t="shared" si="67"/>
        <v>17</v>
      </c>
      <c r="H118" s="29">
        <f t="shared" si="77"/>
        <v>5.5555555555555552E-2</v>
      </c>
      <c r="I118" s="29">
        <f t="shared" si="68"/>
        <v>3.4951080781963135</v>
      </c>
      <c r="J118" s="30">
        <f t="shared" si="60"/>
        <v>0.19417267101090629</v>
      </c>
      <c r="K118" s="6">
        <v>0</v>
      </c>
      <c r="L118" s="6">
        <v>0</v>
      </c>
      <c r="M118" s="28">
        <f t="shared" si="69"/>
        <v>0</v>
      </c>
      <c r="N118" s="29">
        <f t="shared" si="73"/>
        <v>7</v>
      </c>
      <c r="O118" s="29">
        <f t="shared" si="90"/>
        <v>0</v>
      </c>
      <c r="P118" s="29">
        <f t="shared" si="91"/>
        <v>7</v>
      </c>
      <c r="Q118" s="29">
        <f t="shared" si="70"/>
        <v>1</v>
      </c>
      <c r="T118" s="12">
        <v>18</v>
      </c>
      <c r="U118" s="18" t="s">
        <v>108</v>
      </c>
      <c r="V118" s="19">
        <v>0</v>
      </c>
      <c r="W118" s="20">
        <v>1</v>
      </c>
      <c r="X118" s="31">
        <f t="shared" si="61"/>
        <v>0</v>
      </c>
      <c r="Y118" s="32">
        <f t="shared" si="62"/>
        <v>18</v>
      </c>
      <c r="Z118" s="32">
        <f t="shared" si="84"/>
        <v>0</v>
      </c>
      <c r="AA118" s="32">
        <f t="shared" si="63"/>
        <v>0</v>
      </c>
      <c r="AB118" s="33">
        <f t="shared" si="85"/>
        <v>0</v>
      </c>
      <c r="AC118" s="18">
        <v>0</v>
      </c>
      <c r="AD118" s="18">
        <v>0</v>
      </c>
      <c r="AE118" s="31">
        <f t="shared" si="80"/>
        <v>0</v>
      </c>
      <c r="AF118" s="32">
        <f t="shared" si="79"/>
        <v>0</v>
      </c>
      <c r="AG118" s="32">
        <f t="shared" si="88"/>
        <v>0</v>
      </c>
      <c r="AH118" s="32">
        <f t="shared" si="89"/>
        <v>0</v>
      </c>
      <c r="AI118" s="32" t="str">
        <f t="shared" si="66"/>
        <v>IDCG is Zero. NDCG Available</v>
      </c>
    </row>
    <row r="119" spans="2:35" ht="17" thickBot="1">
      <c r="B119" s="17">
        <v>19</v>
      </c>
      <c r="C119" s="18" t="s">
        <v>108</v>
      </c>
      <c r="D119" s="19">
        <v>0</v>
      </c>
      <c r="E119" s="20">
        <v>1</v>
      </c>
      <c r="F119" s="31">
        <f t="shared" si="67"/>
        <v>1</v>
      </c>
      <c r="G119" s="32">
        <f t="shared" si="67"/>
        <v>18</v>
      </c>
      <c r="H119" s="32">
        <f t="shared" si="77"/>
        <v>5.2631578947368418E-2</v>
      </c>
      <c r="I119" s="32">
        <f t="shared" si="68"/>
        <v>3.5477396571436821</v>
      </c>
      <c r="J119" s="33">
        <f t="shared" si="60"/>
        <v>0.18672313984966749</v>
      </c>
      <c r="K119" s="18">
        <v>0</v>
      </c>
      <c r="L119" s="18">
        <v>0</v>
      </c>
      <c r="M119" s="31">
        <f t="shared" si="69"/>
        <v>0</v>
      </c>
      <c r="N119" s="32">
        <f t="shared" si="73"/>
        <v>7</v>
      </c>
      <c r="O119" s="32">
        <f t="shared" si="90"/>
        <v>0</v>
      </c>
      <c r="P119" s="32">
        <f t="shared" si="91"/>
        <v>7</v>
      </c>
      <c r="Q119" s="32">
        <f t="shared" si="70"/>
        <v>1</v>
      </c>
      <c r="T119" s="17">
        <v>19</v>
      </c>
      <c r="U119" s="25" t="s">
        <v>109</v>
      </c>
      <c r="V119" s="26">
        <v>0</v>
      </c>
      <c r="W119" s="27">
        <v>1</v>
      </c>
      <c r="X119" s="34">
        <f t="shared" si="61"/>
        <v>0</v>
      </c>
      <c r="Y119" s="35">
        <f>SUM(W119,Y118)</f>
        <v>19</v>
      </c>
      <c r="Z119" s="35">
        <f t="shared" si="84"/>
        <v>0</v>
      </c>
      <c r="AA119" s="35">
        <f t="shared" si="63"/>
        <v>0</v>
      </c>
      <c r="AB119" s="36">
        <f t="shared" si="85"/>
        <v>0</v>
      </c>
      <c r="AC119" s="45">
        <v>0</v>
      </c>
      <c r="AD119" s="45">
        <v>0</v>
      </c>
      <c r="AE119" s="50">
        <f t="shared" si="80"/>
        <v>0</v>
      </c>
      <c r="AF119" s="47">
        <f t="shared" si="79"/>
        <v>0</v>
      </c>
      <c r="AG119" s="47">
        <f t="shared" si="88"/>
        <v>0</v>
      </c>
      <c r="AH119" s="47">
        <f t="shared" si="89"/>
        <v>0</v>
      </c>
      <c r="AI119" s="52" t="str">
        <f t="shared" si="66"/>
        <v>IDCG is Zero. NDCG Available</v>
      </c>
    </row>
    <row r="120" spans="2:35" ht="17" thickBot="1">
      <c r="B120" s="24">
        <v>20</v>
      </c>
      <c r="C120" s="25" t="s">
        <v>109</v>
      </c>
      <c r="D120" s="26">
        <v>0</v>
      </c>
      <c r="E120" s="27">
        <v>1</v>
      </c>
      <c r="F120" s="34">
        <f t="shared" si="67"/>
        <v>1</v>
      </c>
      <c r="G120" s="35">
        <f>SUM(E120,G119)</f>
        <v>19</v>
      </c>
      <c r="H120" s="35">
        <f t="shared" si="77"/>
        <v>0.05</v>
      </c>
      <c r="I120" s="35">
        <f t="shared" si="68"/>
        <v>3.5977396571436819</v>
      </c>
      <c r="J120" s="36">
        <f t="shared" si="60"/>
        <v>0.1798869828571841</v>
      </c>
      <c r="K120" s="45">
        <v>0</v>
      </c>
      <c r="L120" s="45">
        <v>0</v>
      </c>
      <c r="M120" s="50">
        <f t="shared" si="69"/>
        <v>0</v>
      </c>
      <c r="N120" s="47">
        <f t="shared" si="73"/>
        <v>7</v>
      </c>
      <c r="O120" s="47">
        <f t="shared" si="90"/>
        <v>0</v>
      </c>
      <c r="P120" s="47">
        <f t="shared" si="91"/>
        <v>7</v>
      </c>
      <c r="Q120" s="52">
        <f t="shared" si="70"/>
        <v>1</v>
      </c>
      <c r="T120" s="24">
        <v>20</v>
      </c>
      <c r="U120" s="22" t="s">
        <v>110</v>
      </c>
      <c r="V120" s="3">
        <v>0</v>
      </c>
      <c r="W120" s="23">
        <v>1</v>
      </c>
      <c r="X120" s="37">
        <f t="shared" si="61"/>
        <v>0</v>
      </c>
      <c r="Y120" s="38">
        <f>SUM(W120,Y119)</f>
        <v>20</v>
      </c>
      <c r="Z120" s="38">
        <f t="shared" si="84"/>
        <v>0</v>
      </c>
      <c r="AA120" s="38">
        <f t="shared" si="63"/>
        <v>0</v>
      </c>
      <c r="AB120" s="39">
        <f t="shared" si="85"/>
        <v>0</v>
      </c>
      <c r="AC120" s="22">
        <v>0</v>
      </c>
      <c r="AD120" s="22">
        <v>0</v>
      </c>
      <c r="AE120" s="37">
        <f t="shared" si="80"/>
        <v>0</v>
      </c>
      <c r="AF120" s="38">
        <f t="shared" si="79"/>
        <v>0</v>
      </c>
      <c r="AG120" s="38">
        <f t="shared" si="88"/>
        <v>0</v>
      </c>
      <c r="AH120" s="38">
        <f t="shared" si="89"/>
        <v>0</v>
      </c>
      <c r="AI120" s="38" t="str">
        <f t="shared" si="66"/>
        <v>IDCG is Zero. NDCG Available</v>
      </c>
    </row>
    <row r="121" spans="2:35">
      <c r="B121" s="21">
        <v>21</v>
      </c>
      <c r="C121" s="22" t="s">
        <v>110</v>
      </c>
      <c r="D121" s="3">
        <v>0</v>
      </c>
      <c r="E121" s="23">
        <v>1</v>
      </c>
      <c r="F121" s="37">
        <f t="shared" si="67"/>
        <v>1</v>
      </c>
      <c r="G121" s="38">
        <f>SUM(E121,G120)</f>
        <v>20</v>
      </c>
      <c r="H121" s="38">
        <f t="shared" si="77"/>
        <v>4.7619047619047616E-2</v>
      </c>
      <c r="I121" s="38">
        <f t="shared" si="68"/>
        <v>3.6453587047627294</v>
      </c>
      <c r="J121" s="39">
        <f t="shared" si="60"/>
        <v>0.17358850975060616</v>
      </c>
      <c r="K121" s="22">
        <v>0</v>
      </c>
      <c r="L121" s="22">
        <v>0</v>
      </c>
      <c r="M121" s="37">
        <f t="shared" si="69"/>
        <v>0</v>
      </c>
      <c r="N121" s="38">
        <f t="shared" si="73"/>
        <v>7</v>
      </c>
      <c r="O121" s="38">
        <f t="shared" si="90"/>
        <v>0</v>
      </c>
      <c r="P121" s="38">
        <f t="shared" si="91"/>
        <v>7</v>
      </c>
      <c r="Q121" s="38">
        <f t="shared" si="70"/>
        <v>1</v>
      </c>
      <c r="T121" s="21">
        <v>21</v>
      </c>
      <c r="U121" s="6" t="s">
        <v>111</v>
      </c>
      <c r="V121" s="2">
        <v>0</v>
      </c>
      <c r="W121" s="7">
        <v>1</v>
      </c>
      <c r="X121" s="28">
        <f t="shared" si="61"/>
        <v>0</v>
      </c>
      <c r="Y121" s="29">
        <f t="shared" ref="Y121:Y128" si="92">SUM(W121,Y120)</f>
        <v>21</v>
      </c>
      <c r="Z121" s="29">
        <f t="shared" si="84"/>
        <v>0</v>
      </c>
      <c r="AA121" s="29">
        <f t="shared" si="63"/>
        <v>0</v>
      </c>
      <c r="AB121" s="30">
        <f t="shared" si="85"/>
        <v>0</v>
      </c>
      <c r="AC121" s="6">
        <v>0</v>
      </c>
      <c r="AD121" s="6">
        <v>0</v>
      </c>
      <c r="AE121" s="28">
        <f t="shared" si="80"/>
        <v>0</v>
      </c>
      <c r="AF121" s="29">
        <f t="shared" si="79"/>
        <v>0</v>
      </c>
      <c r="AG121" s="29">
        <f t="shared" si="88"/>
        <v>0</v>
      </c>
      <c r="AH121" s="29">
        <f t="shared" si="89"/>
        <v>0</v>
      </c>
      <c r="AI121" s="29" t="str">
        <f t="shared" si="66"/>
        <v>IDCG is Zero. NDCG Available</v>
      </c>
    </row>
    <row r="122" spans="2:35">
      <c r="B122" s="12">
        <v>22</v>
      </c>
      <c r="C122" s="6" t="s">
        <v>111</v>
      </c>
      <c r="D122" s="2">
        <v>0</v>
      </c>
      <c r="E122" s="7">
        <v>1</v>
      </c>
      <c r="F122" s="28">
        <f t="shared" si="67"/>
        <v>1</v>
      </c>
      <c r="G122" s="29">
        <f t="shared" si="67"/>
        <v>21</v>
      </c>
      <c r="H122" s="29">
        <f t="shared" si="77"/>
        <v>4.5454545454545456E-2</v>
      </c>
      <c r="I122" s="29">
        <f t="shared" si="68"/>
        <v>3.6908132502172748</v>
      </c>
      <c r="J122" s="30">
        <f t="shared" si="60"/>
        <v>0.16776423864623977</v>
      </c>
      <c r="K122" s="6">
        <v>0</v>
      </c>
      <c r="L122" s="6">
        <v>0</v>
      </c>
      <c r="M122" s="28">
        <f t="shared" si="69"/>
        <v>0</v>
      </c>
      <c r="N122" s="29">
        <f t="shared" si="73"/>
        <v>7</v>
      </c>
      <c r="O122" s="29">
        <f t="shared" si="90"/>
        <v>0</v>
      </c>
      <c r="P122" s="29">
        <f t="shared" si="91"/>
        <v>7</v>
      </c>
      <c r="Q122" s="29">
        <f t="shared" si="70"/>
        <v>1</v>
      </c>
      <c r="T122" s="12">
        <v>22</v>
      </c>
      <c r="U122" s="6" t="s">
        <v>112</v>
      </c>
      <c r="V122" s="2">
        <v>0</v>
      </c>
      <c r="W122" s="7">
        <v>1</v>
      </c>
      <c r="X122" s="28">
        <f t="shared" si="61"/>
        <v>0</v>
      </c>
      <c r="Y122" s="29">
        <f t="shared" si="92"/>
        <v>22</v>
      </c>
      <c r="Z122" s="29">
        <f t="shared" si="84"/>
        <v>0</v>
      </c>
      <c r="AA122" s="29">
        <f t="shared" si="63"/>
        <v>0</v>
      </c>
      <c r="AB122" s="30">
        <f t="shared" si="85"/>
        <v>0</v>
      </c>
      <c r="AC122" s="6">
        <v>0</v>
      </c>
      <c r="AD122" s="6">
        <v>0</v>
      </c>
      <c r="AE122" s="28">
        <f t="shared" si="80"/>
        <v>0</v>
      </c>
      <c r="AF122" s="29">
        <f t="shared" si="79"/>
        <v>0</v>
      </c>
      <c r="AG122" s="29">
        <f t="shared" si="88"/>
        <v>0</v>
      </c>
      <c r="AH122" s="29">
        <f t="shared" si="89"/>
        <v>0</v>
      </c>
      <c r="AI122" s="29" t="str">
        <f t="shared" si="66"/>
        <v>IDCG is Zero. NDCG Available</v>
      </c>
    </row>
    <row r="123" spans="2:35">
      <c r="B123" s="12">
        <v>23</v>
      </c>
      <c r="C123" s="6" t="s">
        <v>112</v>
      </c>
      <c r="D123" s="2">
        <v>0</v>
      </c>
      <c r="E123" s="7">
        <v>1</v>
      </c>
      <c r="F123" s="28">
        <f t="shared" si="67"/>
        <v>1</v>
      </c>
      <c r="G123" s="29">
        <f t="shared" si="67"/>
        <v>22</v>
      </c>
      <c r="H123" s="29">
        <f t="shared" si="77"/>
        <v>4.3478260869565216E-2</v>
      </c>
      <c r="I123" s="29">
        <f t="shared" si="68"/>
        <v>3.7342915110868402</v>
      </c>
      <c r="J123" s="30">
        <f t="shared" si="60"/>
        <v>0.16236050048203654</v>
      </c>
      <c r="K123" s="6">
        <v>0</v>
      </c>
      <c r="L123" s="6">
        <v>0</v>
      </c>
      <c r="M123" s="28">
        <f t="shared" si="69"/>
        <v>0</v>
      </c>
      <c r="N123" s="29">
        <f t="shared" si="73"/>
        <v>7</v>
      </c>
      <c r="O123" s="29">
        <f t="shared" si="90"/>
        <v>0</v>
      </c>
      <c r="P123" s="29">
        <f t="shared" si="91"/>
        <v>7</v>
      </c>
      <c r="Q123" s="29">
        <f t="shared" si="70"/>
        <v>1</v>
      </c>
      <c r="T123" s="12">
        <v>23</v>
      </c>
      <c r="U123" s="6" t="s">
        <v>113</v>
      </c>
      <c r="V123" s="2">
        <v>0</v>
      </c>
      <c r="W123" s="7">
        <v>1</v>
      </c>
      <c r="X123" s="28">
        <f t="shared" si="61"/>
        <v>0</v>
      </c>
      <c r="Y123" s="29">
        <f t="shared" si="92"/>
        <v>23</v>
      </c>
      <c r="Z123" s="29">
        <f t="shared" si="84"/>
        <v>0</v>
      </c>
      <c r="AA123" s="29">
        <f t="shared" si="63"/>
        <v>0</v>
      </c>
      <c r="AB123" s="30">
        <f t="shared" si="85"/>
        <v>0</v>
      </c>
      <c r="AC123" s="6">
        <v>0</v>
      </c>
      <c r="AD123" s="6">
        <v>0</v>
      </c>
      <c r="AE123" s="28">
        <f t="shared" si="80"/>
        <v>0</v>
      </c>
      <c r="AF123" s="29">
        <f t="shared" si="79"/>
        <v>0</v>
      </c>
      <c r="AG123" s="29">
        <f t="shared" si="88"/>
        <v>0</v>
      </c>
      <c r="AH123" s="29">
        <f t="shared" si="89"/>
        <v>0</v>
      </c>
      <c r="AI123" s="29" t="str">
        <f t="shared" si="66"/>
        <v>IDCG is Zero. NDCG Available</v>
      </c>
    </row>
    <row r="124" spans="2:35">
      <c r="B124" s="12">
        <v>24</v>
      </c>
      <c r="C124" s="6" t="s">
        <v>113</v>
      </c>
      <c r="D124" s="2">
        <v>0</v>
      </c>
      <c r="E124" s="7">
        <v>1</v>
      </c>
      <c r="F124" s="28">
        <f t="shared" si="67"/>
        <v>1</v>
      </c>
      <c r="G124" s="29">
        <f t="shared" si="67"/>
        <v>23</v>
      </c>
      <c r="H124" s="29">
        <f t="shared" si="77"/>
        <v>4.1666666666666664E-2</v>
      </c>
      <c r="I124" s="29">
        <f t="shared" si="68"/>
        <v>3.7759581777535067</v>
      </c>
      <c r="J124" s="30">
        <f t="shared" si="60"/>
        <v>0.15733159073972944</v>
      </c>
      <c r="K124" s="6">
        <v>0</v>
      </c>
      <c r="L124" s="6">
        <v>0</v>
      </c>
      <c r="M124" s="28">
        <f t="shared" si="69"/>
        <v>0</v>
      </c>
      <c r="N124" s="29">
        <f t="shared" si="73"/>
        <v>7</v>
      </c>
      <c r="O124" s="29">
        <f t="shared" si="90"/>
        <v>0</v>
      </c>
      <c r="P124" s="29">
        <f t="shared" si="91"/>
        <v>7</v>
      </c>
      <c r="Q124" s="29">
        <f t="shared" si="70"/>
        <v>1</v>
      </c>
      <c r="T124" s="12">
        <v>24</v>
      </c>
      <c r="U124" s="6" t="s">
        <v>114</v>
      </c>
      <c r="V124" s="2">
        <v>0</v>
      </c>
      <c r="W124" s="7">
        <v>1</v>
      </c>
      <c r="X124" s="28">
        <f t="shared" si="61"/>
        <v>0</v>
      </c>
      <c r="Y124" s="29">
        <f t="shared" si="92"/>
        <v>24</v>
      </c>
      <c r="Z124" s="29">
        <f t="shared" si="84"/>
        <v>0</v>
      </c>
      <c r="AA124" s="29">
        <f t="shared" si="63"/>
        <v>0</v>
      </c>
      <c r="AB124" s="30">
        <f t="shared" si="85"/>
        <v>0</v>
      </c>
      <c r="AC124" s="6">
        <v>0</v>
      </c>
      <c r="AD124" s="6">
        <v>0</v>
      </c>
      <c r="AE124" s="28">
        <f t="shared" si="80"/>
        <v>0</v>
      </c>
      <c r="AF124" s="29">
        <f t="shared" si="79"/>
        <v>0</v>
      </c>
      <c r="AG124" s="29">
        <f t="shared" si="88"/>
        <v>0</v>
      </c>
      <c r="AH124" s="29">
        <f t="shared" si="89"/>
        <v>0</v>
      </c>
      <c r="AI124" s="29" t="str">
        <f t="shared" si="66"/>
        <v>IDCG is Zero. NDCG Available</v>
      </c>
    </row>
    <row r="125" spans="2:35">
      <c r="B125" s="12">
        <v>25</v>
      </c>
      <c r="C125" s="6" t="s">
        <v>114</v>
      </c>
      <c r="D125" s="2">
        <v>0</v>
      </c>
      <c r="E125" s="7">
        <v>1</v>
      </c>
      <c r="F125" s="28">
        <f t="shared" si="67"/>
        <v>1</v>
      </c>
      <c r="G125" s="29">
        <f t="shared" si="67"/>
        <v>24</v>
      </c>
      <c r="H125" s="29">
        <f t="shared" si="77"/>
        <v>0.04</v>
      </c>
      <c r="I125" s="29">
        <f t="shared" si="68"/>
        <v>3.8159581777535068</v>
      </c>
      <c r="J125" s="30">
        <f t="shared" si="60"/>
        <v>0.15263832711014028</v>
      </c>
      <c r="K125" s="6">
        <v>0</v>
      </c>
      <c r="L125" s="6">
        <v>0</v>
      </c>
      <c r="M125" s="28">
        <f t="shared" si="69"/>
        <v>0</v>
      </c>
      <c r="N125" s="29">
        <f t="shared" si="73"/>
        <v>7</v>
      </c>
      <c r="O125" s="29">
        <f t="shared" si="90"/>
        <v>0</v>
      </c>
      <c r="P125" s="29">
        <f t="shared" si="91"/>
        <v>7</v>
      </c>
      <c r="Q125" s="29">
        <f t="shared" si="70"/>
        <v>1</v>
      </c>
      <c r="T125" s="12">
        <v>25</v>
      </c>
      <c r="U125" s="6" t="s">
        <v>115</v>
      </c>
      <c r="V125" s="2">
        <v>0</v>
      </c>
      <c r="W125" s="7">
        <v>1</v>
      </c>
      <c r="X125" s="28">
        <f t="shared" si="61"/>
        <v>0</v>
      </c>
      <c r="Y125" s="29">
        <f t="shared" si="92"/>
        <v>25</v>
      </c>
      <c r="Z125" s="29">
        <f t="shared" si="84"/>
        <v>0</v>
      </c>
      <c r="AA125" s="29">
        <f t="shared" si="63"/>
        <v>0</v>
      </c>
      <c r="AB125" s="30">
        <f t="shared" si="85"/>
        <v>0</v>
      </c>
      <c r="AC125" s="6">
        <v>0</v>
      </c>
      <c r="AD125" s="6">
        <v>0</v>
      </c>
      <c r="AE125" s="28">
        <f t="shared" si="80"/>
        <v>0</v>
      </c>
      <c r="AF125" s="29">
        <f t="shared" si="79"/>
        <v>0</v>
      </c>
      <c r="AG125" s="29">
        <f t="shared" si="88"/>
        <v>0</v>
      </c>
      <c r="AH125" s="29">
        <f t="shared" si="89"/>
        <v>0</v>
      </c>
      <c r="AI125" s="29" t="str">
        <f t="shared" si="66"/>
        <v>IDCG is Zero. NDCG Available</v>
      </c>
    </row>
    <row r="126" spans="2:35">
      <c r="B126" s="12">
        <v>26</v>
      </c>
      <c r="C126" s="6" t="s">
        <v>115</v>
      </c>
      <c r="D126" s="2">
        <v>0</v>
      </c>
      <c r="E126" s="7">
        <v>1</v>
      </c>
      <c r="F126" s="28">
        <f t="shared" si="67"/>
        <v>1</v>
      </c>
      <c r="G126" s="29">
        <f t="shared" si="67"/>
        <v>25</v>
      </c>
      <c r="H126" s="29">
        <f t="shared" si="77"/>
        <v>3.8461538461538464E-2</v>
      </c>
      <c r="I126" s="29">
        <f t="shared" si="68"/>
        <v>3.8544197162150451</v>
      </c>
      <c r="J126" s="30">
        <f t="shared" si="60"/>
        <v>0.14824691216211711</v>
      </c>
      <c r="K126" s="6">
        <v>0</v>
      </c>
      <c r="L126" s="6">
        <v>0</v>
      </c>
      <c r="M126" s="28">
        <f t="shared" si="69"/>
        <v>0</v>
      </c>
      <c r="N126" s="29">
        <f t="shared" si="73"/>
        <v>7</v>
      </c>
      <c r="O126" s="29">
        <f t="shared" si="90"/>
        <v>0</v>
      </c>
      <c r="P126" s="29">
        <f t="shared" si="91"/>
        <v>7</v>
      </c>
      <c r="Q126" s="29">
        <f t="shared" si="70"/>
        <v>1</v>
      </c>
      <c r="T126" s="12">
        <v>26</v>
      </c>
      <c r="U126" s="6" t="s">
        <v>116</v>
      </c>
      <c r="V126" s="2">
        <v>0</v>
      </c>
      <c r="W126" s="7">
        <v>1</v>
      </c>
      <c r="X126" s="28">
        <f t="shared" si="61"/>
        <v>0</v>
      </c>
      <c r="Y126" s="29">
        <f t="shared" si="92"/>
        <v>26</v>
      </c>
      <c r="Z126" s="29">
        <f t="shared" si="84"/>
        <v>0</v>
      </c>
      <c r="AA126" s="29">
        <f t="shared" si="63"/>
        <v>0</v>
      </c>
      <c r="AB126" s="30">
        <f t="shared" si="85"/>
        <v>0</v>
      </c>
      <c r="AC126" s="6">
        <v>0</v>
      </c>
      <c r="AD126" s="6">
        <v>0</v>
      </c>
      <c r="AE126" s="28">
        <f t="shared" si="80"/>
        <v>0</v>
      </c>
      <c r="AF126" s="29">
        <f t="shared" si="79"/>
        <v>0</v>
      </c>
      <c r="AG126" s="29">
        <f t="shared" si="88"/>
        <v>0</v>
      </c>
      <c r="AH126" s="29">
        <f t="shared" si="89"/>
        <v>0</v>
      </c>
      <c r="AI126" s="29" t="str">
        <f t="shared" si="66"/>
        <v>IDCG is Zero. NDCG Available</v>
      </c>
    </row>
    <row r="127" spans="2:35">
      <c r="B127" s="12">
        <v>27</v>
      </c>
      <c r="C127" s="6" t="s">
        <v>116</v>
      </c>
      <c r="D127" s="2">
        <v>0</v>
      </c>
      <c r="E127" s="7">
        <v>1</v>
      </c>
      <c r="F127" s="28">
        <f t="shared" si="67"/>
        <v>1</v>
      </c>
      <c r="G127" s="29">
        <f t="shared" si="67"/>
        <v>26</v>
      </c>
      <c r="H127" s="29">
        <f t="shared" si="77"/>
        <v>3.7037037037037035E-2</v>
      </c>
      <c r="I127" s="29">
        <f t="shared" si="68"/>
        <v>3.8914567532520823</v>
      </c>
      <c r="J127" s="30">
        <f t="shared" si="60"/>
        <v>0.14412802789822526</v>
      </c>
      <c r="K127" s="6">
        <v>0</v>
      </c>
      <c r="L127" s="6">
        <v>0</v>
      </c>
      <c r="M127" s="28">
        <f t="shared" si="69"/>
        <v>0</v>
      </c>
      <c r="N127" s="29">
        <f t="shared" si="73"/>
        <v>7</v>
      </c>
      <c r="O127" s="29">
        <f t="shared" si="90"/>
        <v>0</v>
      </c>
      <c r="P127" s="29">
        <f t="shared" si="91"/>
        <v>7</v>
      </c>
      <c r="Q127" s="29">
        <f t="shared" si="70"/>
        <v>1</v>
      </c>
      <c r="T127" s="12">
        <v>27</v>
      </c>
      <c r="U127" s="6" t="s">
        <v>117</v>
      </c>
      <c r="V127" s="2">
        <v>0</v>
      </c>
      <c r="W127" s="7">
        <v>1</v>
      </c>
      <c r="X127" s="28">
        <f t="shared" si="61"/>
        <v>0</v>
      </c>
      <c r="Y127" s="29">
        <f t="shared" si="92"/>
        <v>27</v>
      </c>
      <c r="Z127" s="29">
        <f t="shared" si="84"/>
        <v>0</v>
      </c>
      <c r="AA127" s="29">
        <f t="shared" si="63"/>
        <v>0</v>
      </c>
      <c r="AB127" s="30">
        <f t="shared" si="85"/>
        <v>0</v>
      </c>
      <c r="AC127" s="6">
        <v>0</v>
      </c>
      <c r="AD127" s="6">
        <v>0</v>
      </c>
      <c r="AE127" s="28">
        <f t="shared" si="80"/>
        <v>0</v>
      </c>
      <c r="AF127" s="29">
        <f t="shared" si="79"/>
        <v>0</v>
      </c>
      <c r="AG127" s="29">
        <f t="shared" si="88"/>
        <v>0</v>
      </c>
      <c r="AH127" s="29">
        <f t="shared" si="89"/>
        <v>0</v>
      </c>
      <c r="AI127" s="29" t="str">
        <f t="shared" si="66"/>
        <v>IDCG is Zero. NDCG Available</v>
      </c>
    </row>
    <row r="128" spans="2:35" ht="17" thickBot="1">
      <c r="B128" s="12">
        <v>28</v>
      </c>
      <c r="C128" s="6" t="s">
        <v>117</v>
      </c>
      <c r="D128" s="2">
        <v>0</v>
      </c>
      <c r="E128" s="7">
        <v>1</v>
      </c>
      <c r="F128" s="28">
        <f t="shared" si="67"/>
        <v>1</v>
      </c>
      <c r="G128" s="29">
        <f t="shared" si="67"/>
        <v>27</v>
      </c>
      <c r="H128" s="29">
        <f t="shared" si="77"/>
        <v>3.5714285714285712E-2</v>
      </c>
      <c r="I128" s="29">
        <f t="shared" si="68"/>
        <v>3.9271710389663679</v>
      </c>
      <c r="J128" s="30">
        <f t="shared" si="60"/>
        <v>0.14025610853451315</v>
      </c>
      <c r="K128" s="6">
        <v>0</v>
      </c>
      <c r="L128" s="6">
        <v>0</v>
      </c>
      <c r="M128" s="28">
        <f t="shared" si="69"/>
        <v>0</v>
      </c>
      <c r="N128" s="29">
        <f t="shared" si="73"/>
        <v>7</v>
      </c>
      <c r="O128" s="29">
        <f t="shared" si="90"/>
        <v>0</v>
      </c>
      <c r="P128" s="29">
        <f t="shared" si="91"/>
        <v>7</v>
      </c>
      <c r="Q128" s="29">
        <f t="shared" si="70"/>
        <v>1</v>
      </c>
      <c r="T128" s="12">
        <v>28</v>
      </c>
      <c r="U128" s="18" t="s">
        <v>118</v>
      </c>
      <c r="V128" s="19">
        <v>0</v>
      </c>
      <c r="W128" s="20">
        <v>1</v>
      </c>
      <c r="X128" s="31">
        <f t="shared" si="61"/>
        <v>0</v>
      </c>
      <c r="Y128" s="32">
        <f t="shared" si="92"/>
        <v>28</v>
      </c>
      <c r="Z128" s="32">
        <f t="shared" si="84"/>
        <v>0</v>
      </c>
      <c r="AA128" s="32">
        <f t="shared" si="63"/>
        <v>0</v>
      </c>
      <c r="AB128" s="33">
        <f t="shared" si="85"/>
        <v>0</v>
      </c>
      <c r="AC128" s="18">
        <v>0</v>
      </c>
      <c r="AD128" s="18">
        <v>0</v>
      </c>
      <c r="AE128" s="31">
        <f t="shared" si="80"/>
        <v>0</v>
      </c>
      <c r="AF128" s="32">
        <f t="shared" si="79"/>
        <v>0</v>
      </c>
      <c r="AG128" s="32">
        <f t="shared" si="88"/>
        <v>0</v>
      </c>
      <c r="AH128" s="32">
        <f t="shared" si="89"/>
        <v>0</v>
      </c>
      <c r="AI128" s="32" t="str">
        <f t="shared" si="66"/>
        <v>IDCG is Zero. NDCG Available</v>
      </c>
    </row>
    <row r="129" spans="2:35" ht="17" thickBot="1">
      <c r="B129" s="17">
        <v>29</v>
      </c>
      <c r="C129" s="18" t="s">
        <v>118</v>
      </c>
      <c r="D129" s="19">
        <v>0</v>
      </c>
      <c r="E129" s="20">
        <v>1</v>
      </c>
      <c r="F129" s="31">
        <f t="shared" si="67"/>
        <v>1</v>
      </c>
      <c r="G129" s="32">
        <f t="shared" si="67"/>
        <v>28</v>
      </c>
      <c r="H129" s="32">
        <f t="shared" si="77"/>
        <v>3.4482758620689655E-2</v>
      </c>
      <c r="I129" s="32">
        <f t="shared" si="68"/>
        <v>3.9616537975870574</v>
      </c>
      <c r="J129" s="33">
        <f t="shared" si="60"/>
        <v>0.136608751640933</v>
      </c>
      <c r="K129" s="18">
        <v>0</v>
      </c>
      <c r="L129" s="18">
        <v>0</v>
      </c>
      <c r="M129" s="31">
        <f t="shared" si="69"/>
        <v>0</v>
      </c>
      <c r="N129" s="32">
        <f t="shared" si="73"/>
        <v>7</v>
      </c>
      <c r="O129" s="32">
        <f t="shared" si="90"/>
        <v>0</v>
      </c>
      <c r="P129" s="32">
        <f t="shared" si="91"/>
        <v>7</v>
      </c>
      <c r="Q129" s="32">
        <f t="shared" si="70"/>
        <v>1</v>
      </c>
      <c r="T129" s="17">
        <v>29</v>
      </c>
      <c r="U129" s="65" t="s">
        <v>119</v>
      </c>
      <c r="V129" s="66">
        <v>0</v>
      </c>
      <c r="W129" s="67">
        <v>1</v>
      </c>
      <c r="X129" s="68">
        <f t="shared" si="61"/>
        <v>0</v>
      </c>
      <c r="Y129" s="66">
        <f>SUM(W129,Y128)</f>
        <v>29</v>
      </c>
      <c r="Z129" s="66">
        <f>X129/T129</f>
        <v>0</v>
      </c>
      <c r="AA129" s="66">
        <f t="shared" si="63"/>
        <v>0</v>
      </c>
      <c r="AB129" s="69">
        <f t="shared" si="85"/>
        <v>0</v>
      </c>
      <c r="AC129" s="65">
        <v>0</v>
      </c>
      <c r="AD129" s="65">
        <v>0</v>
      </c>
      <c r="AE129" s="68">
        <f t="shared" si="80"/>
        <v>0</v>
      </c>
      <c r="AF129" s="66">
        <f t="shared" si="79"/>
        <v>0</v>
      </c>
      <c r="AG129" s="66">
        <f t="shared" si="88"/>
        <v>0</v>
      </c>
      <c r="AH129" s="66">
        <f t="shared" si="89"/>
        <v>0</v>
      </c>
      <c r="AI129" s="67" t="str">
        <f t="shared" si="66"/>
        <v>IDCG is Zero. NDCG Available</v>
      </c>
    </row>
    <row r="130" spans="2:35" ht="17" thickBot="1">
      <c r="B130" s="64">
        <v>30</v>
      </c>
      <c r="C130" s="65" t="s">
        <v>119</v>
      </c>
      <c r="D130" s="66">
        <v>0</v>
      </c>
      <c r="E130" s="67">
        <v>1</v>
      </c>
      <c r="F130" s="68">
        <f t="shared" si="67"/>
        <v>1</v>
      </c>
      <c r="G130" s="66">
        <f>SUM(E130,G129)</f>
        <v>29</v>
      </c>
      <c r="H130" s="66">
        <f>F130/B130</f>
        <v>3.3333333333333333E-2</v>
      </c>
      <c r="I130" s="66">
        <f t="shared" si="68"/>
        <v>3.9949871309203906</v>
      </c>
      <c r="J130" s="69">
        <f t="shared" si="60"/>
        <v>0.13316623769734634</v>
      </c>
      <c r="K130" s="65">
        <v>0</v>
      </c>
      <c r="L130" s="65">
        <v>0</v>
      </c>
      <c r="M130" s="68">
        <f t="shared" si="69"/>
        <v>0</v>
      </c>
      <c r="N130" s="66">
        <f t="shared" si="73"/>
        <v>7</v>
      </c>
      <c r="O130" s="66">
        <f t="shared" si="90"/>
        <v>0</v>
      </c>
      <c r="P130" s="66">
        <f t="shared" si="91"/>
        <v>7</v>
      </c>
      <c r="Q130" s="67">
        <f t="shared" si="70"/>
        <v>1</v>
      </c>
      <c r="T130" s="64">
        <v>30</v>
      </c>
      <c r="U130" s="65"/>
      <c r="V130" s="66"/>
      <c r="W130" s="67"/>
      <c r="X130" s="68"/>
      <c r="Y130" s="66"/>
      <c r="Z130" s="66"/>
      <c r="AA130" s="66"/>
      <c r="AB130" s="69"/>
      <c r="AC130" s="65"/>
      <c r="AD130" s="65"/>
      <c r="AE130" s="68"/>
      <c r="AF130" s="66"/>
      <c r="AG130" s="66"/>
      <c r="AH130" s="66"/>
      <c r="AI130" s="67"/>
    </row>
    <row r="131" spans="2:35">
      <c r="F131" s="1"/>
      <c r="G131" s="1"/>
      <c r="I131" s="8"/>
      <c r="X131" s="1"/>
      <c r="Y131" s="1"/>
      <c r="AA131" s="8"/>
    </row>
    <row r="132" spans="2:35">
      <c r="K132" s="15"/>
      <c r="L132" s="16" t="s">
        <v>29</v>
      </c>
      <c r="M132" s="16" t="s">
        <v>30</v>
      </c>
      <c r="N132" s="16" t="s">
        <v>31</v>
      </c>
      <c r="AC132" s="15"/>
      <c r="AD132" s="16" t="s">
        <v>29</v>
      </c>
      <c r="AE132" s="16" t="s">
        <v>30</v>
      </c>
      <c r="AF132" s="16" t="s">
        <v>31</v>
      </c>
    </row>
    <row r="133" spans="2:35">
      <c r="K133" s="4" t="s">
        <v>22</v>
      </c>
      <c r="L133" s="2">
        <f>J110</f>
        <v>0.29289682539682538</v>
      </c>
      <c r="M133" s="2">
        <f>J120</f>
        <v>0.1798869828571841</v>
      </c>
      <c r="N133" s="2">
        <f>J130</f>
        <v>0.13316623769734634</v>
      </c>
      <c r="AC133" s="4" t="s">
        <v>22</v>
      </c>
      <c r="AD133" s="2">
        <f>AB110</f>
        <v>0</v>
      </c>
      <c r="AE133" s="2">
        <f>AB120</f>
        <v>0</v>
      </c>
      <c r="AF133" s="2">
        <f>AB130</f>
        <v>0</v>
      </c>
    </row>
    <row r="134" spans="2:35">
      <c r="K134" s="4" t="s">
        <v>19</v>
      </c>
      <c r="L134" s="2">
        <f>N110</f>
        <v>7</v>
      </c>
      <c r="M134" s="2">
        <f>N120</f>
        <v>7</v>
      </c>
      <c r="N134" s="2">
        <f>N130</f>
        <v>7</v>
      </c>
      <c r="AC134" s="4" t="s">
        <v>19</v>
      </c>
      <c r="AD134" s="2">
        <f>AF110</f>
        <v>0</v>
      </c>
      <c r="AE134" s="2">
        <f>AF120</f>
        <v>0</v>
      </c>
      <c r="AF134" s="2">
        <f>AF130</f>
        <v>0</v>
      </c>
    </row>
    <row r="135" spans="2:35">
      <c r="K135" s="4" t="s">
        <v>28</v>
      </c>
      <c r="L135" s="2">
        <f>P110</f>
        <v>7</v>
      </c>
      <c r="M135" s="2">
        <f>P120</f>
        <v>7</v>
      </c>
      <c r="N135" s="2">
        <f>P130</f>
        <v>7</v>
      </c>
      <c r="AC135" s="4" t="s">
        <v>28</v>
      </c>
      <c r="AD135" s="2">
        <f>AH110</f>
        <v>0</v>
      </c>
      <c r="AE135" s="2">
        <f>AH120</f>
        <v>0</v>
      </c>
      <c r="AF135" s="2">
        <f>AH130</f>
        <v>0</v>
      </c>
    </row>
    <row r="136" spans="2:35">
      <c r="K136" s="4" t="s">
        <v>20</v>
      </c>
      <c r="L136" s="2">
        <f>Q110</f>
        <v>1</v>
      </c>
      <c r="M136" s="2">
        <f>Q120</f>
        <v>1</v>
      </c>
      <c r="N136" s="2">
        <f>Q130</f>
        <v>1</v>
      </c>
      <c r="AC136" s="4" t="s">
        <v>20</v>
      </c>
      <c r="AD136" s="2" t="str">
        <f>AI110</f>
        <v>IDCG is Zero. NDCG Available</v>
      </c>
      <c r="AE136" s="2" t="str">
        <f>AI120</f>
        <v>IDCG is Zero. NDCG Available</v>
      </c>
      <c r="AF136" s="2">
        <f>AI130</f>
        <v>0</v>
      </c>
    </row>
    <row r="140" spans="2:3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</row>
    <row r="143" spans="2:35" ht="17" thickBot="1">
      <c r="B143" t="s">
        <v>23</v>
      </c>
      <c r="C143" t="s">
        <v>120</v>
      </c>
      <c r="T143" t="s">
        <v>23</v>
      </c>
      <c r="U143" t="s">
        <v>120</v>
      </c>
    </row>
    <row r="144" spans="2:35" ht="18">
      <c r="B144" s="13" t="s">
        <v>17</v>
      </c>
      <c r="C144" s="40" t="s">
        <v>24</v>
      </c>
      <c r="D144" s="41" t="s">
        <v>9</v>
      </c>
      <c r="E144" s="42" t="s">
        <v>10</v>
      </c>
      <c r="F144" s="9" t="s">
        <v>11</v>
      </c>
      <c r="G144" s="10" t="s">
        <v>12</v>
      </c>
      <c r="H144" s="10" t="s">
        <v>15</v>
      </c>
      <c r="I144" s="10" t="s">
        <v>27</v>
      </c>
      <c r="J144" s="11" t="s">
        <v>22</v>
      </c>
      <c r="K144" s="40" t="s">
        <v>18</v>
      </c>
      <c r="L144" s="42" t="s">
        <v>33</v>
      </c>
      <c r="M144" s="43" t="s">
        <v>32</v>
      </c>
      <c r="N144" s="43" t="s">
        <v>34</v>
      </c>
      <c r="O144" s="10" t="s">
        <v>35</v>
      </c>
      <c r="P144" s="44" t="s">
        <v>25</v>
      </c>
      <c r="Q144" s="44" t="s">
        <v>26</v>
      </c>
      <c r="T144" s="13" t="s">
        <v>17</v>
      </c>
      <c r="U144" s="40" t="s">
        <v>24</v>
      </c>
      <c r="V144" s="41" t="s">
        <v>9</v>
      </c>
      <c r="W144" s="42" t="s">
        <v>10</v>
      </c>
      <c r="X144" s="9" t="s">
        <v>11</v>
      </c>
      <c r="Y144" s="10" t="s">
        <v>12</v>
      </c>
      <c r="Z144" s="10" t="s">
        <v>15</v>
      </c>
      <c r="AA144" s="10" t="s">
        <v>27</v>
      </c>
      <c r="AB144" s="11" t="s">
        <v>22</v>
      </c>
      <c r="AC144" s="40" t="s">
        <v>18</v>
      </c>
      <c r="AD144" s="42" t="s">
        <v>33</v>
      </c>
      <c r="AE144" s="43" t="s">
        <v>32</v>
      </c>
      <c r="AF144" s="43" t="s">
        <v>34</v>
      </c>
      <c r="AG144" s="10" t="s">
        <v>35</v>
      </c>
      <c r="AH144" s="44" t="s">
        <v>25</v>
      </c>
      <c r="AI144" s="44" t="s">
        <v>26</v>
      </c>
    </row>
    <row r="145" spans="2:35">
      <c r="B145" s="12">
        <v>1</v>
      </c>
      <c r="C145" t="s">
        <v>120</v>
      </c>
      <c r="D145" s="2">
        <v>1</v>
      </c>
      <c r="E145" s="7">
        <v>0</v>
      </c>
      <c r="F145" s="28">
        <f>SUM(D145)</f>
        <v>1</v>
      </c>
      <c r="G145" s="29">
        <f>SUM(E145)</f>
        <v>0</v>
      </c>
      <c r="H145" s="29">
        <f t="shared" ref="H145:H174" si="93">F145/B145</f>
        <v>1</v>
      </c>
      <c r="I145" s="29">
        <f>H145</f>
        <v>1</v>
      </c>
      <c r="J145" s="30">
        <f t="shared" ref="J145:J174" si="94">I145/B145</f>
        <v>1</v>
      </c>
      <c r="K145" s="6">
        <v>3</v>
      </c>
      <c r="L145" s="6">
        <v>3</v>
      </c>
      <c r="M145" s="28">
        <f t="shared" ref="M145:M174" si="95">(2^(K145)-1)/(LOG((B145 +1),2))</f>
        <v>7</v>
      </c>
      <c r="N145" s="29">
        <f>M145</f>
        <v>7</v>
      </c>
      <c r="O145" s="29">
        <f t="shared" ref="O145:O174" si="96">(2^(L145)-1)/(LOG((B145 +1),2))</f>
        <v>7</v>
      </c>
      <c r="P145" s="29">
        <f>O145</f>
        <v>7</v>
      </c>
      <c r="Q145" s="29">
        <f t="shared" ref="Q145:Q174" si="97">IF(P145=0, "IDCG is Zero. NDCG Available",N145/P145)</f>
        <v>1</v>
      </c>
      <c r="T145" s="12">
        <v>1</v>
      </c>
      <c r="U145" s="6" t="s">
        <v>121</v>
      </c>
      <c r="V145" s="2">
        <v>1</v>
      </c>
      <c r="W145" s="7">
        <v>0</v>
      </c>
      <c r="X145" s="28">
        <f t="shared" ref="X145:X173" si="98">SUM(V145,X144)</f>
        <v>1</v>
      </c>
      <c r="Y145" s="29">
        <f t="shared" ref="Y145:Y173" si="99">SUM(W145,Y144)</f>
        <v>0</v>
      </c>
      <c r="Z145" s="29">
        <f t="shared" ref="Z145:Z173" si="100">X145/T145</f>
        <v>1</v>
      </c>
      <c r="AA145" s="29">
        <f t="shared" ref="AA145:AA173" si="101">SUM(Z145,AA144)</f>
        <v>1</v>
      </c>
      <c r="AB145" s="30">
        <f t="shared" ref="AB145:AB173" si="102">AA145/T145</f>
        <v>1</v>
      </c>
      <c r="AC145" s="6">
        <v>3</v>
      </c>
      <c r="AD145" s="6">
        <v>3</v>
      </c>
      <c r="AE145" s="28">
        <f t="shared" ref="AE145:AE173" si="103">(2^(AC145)-1)/(LOG((T145 +1),2))</f>
        <v>7</v>
      </c>
      <c r="AF145" s="29">
        <f t="shared" ref="AF145:AF173" si="104">SUM(AE145,AF144)</f>
        <v>7</v>
      </c>
      <c r="AG145" s="29">
        <f t="shared" ref="AG145:AG173" si="105">(2^(AD145)-1)/(LOG((T145 +1),2))</f>
        <v>7</v>
      </c>
      <c r="AH145" s="29">
        <f t="shared" ref="AH145:AH173" si="106">SUM(AG145,AH144)</f>
        <v>7</v>
      </c>
      <c r="AI145" s="29">
        <f t="shared" ref="AI145:AI173" si="107">IF(AH145=0, "IDCG is Zero. NDCG Available",AF145/AH145)</f>
        <v>1</v>
      </c>
    </row>
    <row r="146" spans="2:35">
      <c r="B146" s="12">
        <v>2</v>
      </c>
      <c r="C146" s="6" t="s">
        <v>121</v>
      </c>
      <c r="D146" s="2">
        <v>1</v>
      </c>
      <c r="E146" s="7">
        <v>0</v>
      </c>
      <c r="F146" s="28">
        <f t="shared" ref="F146:F174" si="108">SUM(D146,F145)</f>
        <v>2</v>
      </c>
      <c r="G146" s="29">
        <f t="shared" ref="G146:G174" si="109">SUM(E146,G145)</f>
        <v>0</v>
      </c>
      <c r="H146" s="29">
        <f t="shared" si="93"/>
        <v>1</v>
      </c>
      <c r="I146" s="29">
        <f t="shared" ref="I146:I174" si="110">SUM(H146,I145)</f>
        <v>2</v>
      </c>
      <c r="J146" s="30">
        <f t="shared" si="94"/>
        <v>1</v>
      </c>
      <c r="K146" s="6">
        <v>3</v>
      </c>
      <c r="L146" s="6">
        <v>3</v>
      </c>
      <c r="M146" s="28">
        <f t="shared" si="95"/>
        <v>4.4165082750002016</v>
      </c>
      <c r="N146" s="29">
        <f t="shared" ref="N146:N174" si="111">SUM(M146,N145)</f>
        <v>11.416508275000201</v>
      </c>
      <c r="O146" s="29">
        <f t="shared" si="96"/>
        <v>4.4165082750002016</v>
      </c>
      <c r="P146" s="29">
        <f t="shared" ref="P146:P174" si="112">SUM(O146,P145)</f>
        <v>11.416508275000201</v>
      </c>
      <c r="Q146" s="29">
        <f t="shared" si="97"/>
        <v>1</v>
      </c>
      <c r="T146" s="12">
        <v>2</v>
      </c>
      <c r="U146" s="6" t="s">
        <v>122</v>
      </c>
      <c r="V146" s="2">
        <v>1</v>
      </c>
      <c r="W146" s="7"/>
      <c r="X146" s="28">
        <f t="shared" si="98"/>
        <v>2</v>
      </c>
      <c r="Y146" s="29">
        <f t="shared" si="99"/>
        <v>0</v>
      </c>
      <c r="Z146" s="29">
        <f t="shared" si="100"/>
        <v>1</v>
      </c>
      <c r="AA146" s="29">
        <f t="shared" si="101"/>
        <v>2</v>
      </c>
      <c r="AB146" s="30">
        <f t="shared" si="102"/>
        <v>1</v>
      </c>
      <c r="AC146" s="6">
        <v>3</v>
      </c>
      <c r="AD146" s="6">
        <v>3</v>
      </c>
      <c r="AE146" s="28">
        <f t="shared" si="103"/>
        <v>4.4165082750002016</v>
      </c>
      <c r="AF146" s="29">
        <f t="shared" si="104"/>
        <v>11.416508275000201</v>
      </c>
      <c r="AG146" s="29">
        <f t="shared" si="105"/>
        <v>4.4165082750002016</v>
      </c>
      <c r="AH146" s="29">
        <f t="shared" si="106"/>
        <v>11.416508275000201</v>
      </c>
      <c r="AI146" s="29">
        <f t="shared" si="107"/>
        <v>1</v>
      </c>
    </row>
    <row r="147" spans="2:35">
      <c r="B147" s="12">
        <v>3</v>
      </c>
      <c r="C147" s="6" t="s">
        <v>122</v>
      </c>
      <c r="D147" s="2">
        <v>1</v>
      </c>
      <c r="E147" s="7"/>
      <c r="F147" s="28">
        <f t="shared" si="108"/>
        <v>3</v>
      </c>
      <c r="G147" s="29">
        <f t="shared" si="109"/>
        <v>0</v>
      </c>
      <c r="H147" s="29">
        <f t="shared" si="93"/>
        <v>1</v>
      </c>
      <c r="I147" s="29">
        <f t="shared" si="110"/>
        <v>3</v>
      </c>
      <c r="J147" s="30">
        <f t="shared" si="94"/>
        <v>1</v>
      </c>
      <c r="K147" s="6">
        <v>3</v>
      </c>
      <c r="L147" s="6">
        <v>3</v>
      </c>
      <c r="M147" s="28">
        <f t="shared" si="95"/>
        <v>3.5</v>
      </c>
      <c r="N147" s="29">
        <f t="shared" si="111"/>
        <v>14.916508275000201</v>
      </c>
      <c r="O147" s="29">
        <f t="shared" si="96"/>
        <v>3.5</v>
      </c>
      <c r="P147" s="29">
        <f t="shared" si="112"/>
        <v>14.916508275000201</v>
      </c>
      <c r="Q147" s="29">
        <f t="shared" si="97"/>
        <v>1</v>
      </c>
      <c r="T147" s="12">
        <v>3</v>
      </c>
      <c r="U147" s="6" t="s">
        <v>123</v>
      </c>
      <c r="V147" s="2">
        <v>0</v>
      </c>
      <c r="W147" s="7">
        <v>1</v>
      </c>
      <c r="X147" s="28">
        <f t="shared" si="98"/>
        <v>2</v>
      </c>
      <c r="Y147" s="29">
        <f t="shared" si="99"/>
        <v>1</v>
      </c>
      <c r="Z147" s="29">
        <f t="shared" si="100"/>
        <v>0.66666666666666663</v>
      </c>
      <c r="AA147" s="29">
        <f t="shared" si="101"/>
        <v>2.6666666666666665</v>
      </c>
      <c r="AB147" s="30">
        <f t="shared" si="102"/>
        <v>0.88888888888888884</v>
      </c>
      <c r="AC147" s="6">
        <v>0</v>
      </c>
      <c r="AD147" s="6">
        <v>3</v>
      </c>
      <c r="AE147" s="28">
        <f t="shared" si="103"/>
        <v>0</v>
      </c>
      <c r="AF147" s="29">
        <f t="shared" si="104"/>
        <v>11.416508275000201</v>
      </c>
      <c r="AG147" s="29">
        <f t="shared" si="105"/>
        <v>3.5</v>
      </c>
      <c r="AH147" s="29">
        <f t="shared" si="106"/>
        <v>14.916508275000201</v>
      </c>
      <c r="AI147" s="29">
        <f t="shared" si="107"/>
        <v>0.76536063698862178</v>
      </c>
    </row>
    <row r="148" spans="2:35">
      <c r="B148" s="12">
        <v>4</v>
      </c>
      <c r="C148" s="6" t="s">
        <v>123</v>
      </c>
      <c r="D148" s="2">
        <v>0</v>
      </c>
      <c r="E148" s="7">
        <v>1</v>
      </c>
      <c r="F148" s="28">
        <f t="shared" si="108"/>
        <v>3</v>
      </c>
      <c r="G148" s="29">
        <f t="shared" si="109"/>
        <v>1</v>
      </c>
      <c r="H148" s="29">
        <f t="shared" si="93"/>
        <v>0.75</v>
      </c>
      <c r="I148" s="29">
        <f t="shared" si="110"/>
        <v>3.75</v>
      </c>
      <c r="J148" s="30">
        <f t="shared" si="94"/>
        <v>0.9375</v>
      </c>
      <c r="K148" s="6">
        <v>0</v>
      </c>
      <c r="L148" s="6">
        <v>3</v>
      </c>
      <c r="M148" s="28">
        <f t="shared" si="95"/>
        <v>0</v>
      </c>
      <c r="N148" s="29">
        <f t="shared" si="111"/>
        <v>14.916508275000201</v>
      </c>
      <c r="O148" s="29">
        <f t="shared" si="96"/>
        <v>3.0147359065137516</v>
      </c>
      <c r="P148" s="29">
        <f t="shared" si="112"/>
        <v>17.931244181513954</v>
      </c>
      <c r="Q148" s="29">
        <f t="shared" si="97"/>
        <v>0.83187246372888246</v>
      </c>
      <c r="T148" s="12">
        <v>4</v>
      </c>
      <c r="U148" s="6" t="s">
        <v>124</v>
      </c>
      <c r="V148" s="2">
        <v>0</v>
      </c>
      <c r="W148" s="7">
        <v>1</v>
      </c>
      <c r="X148" s="28">
        <f t="shared" si="98"/>
        <v>2</v>
      </c>
      <c r="Y148" s="29">
        <f t="shared" si="99"/>
        <v>2</v>
      </c>
      <c r="Z148" s="29">
        <f t="shared" si="100"/>
        <v>0.5</v>
      </c>
      <c r="AA148" s="29">
        <f t="shared" si="101"/>
        <v>3.1666666666666665</v>
      </c>
      <c r="AB148" s="30">
        <f t="shared" si="102"/>
        <v>0.79166666666666663</v>
      </c>
      <c r="AC148" s="6">
        <v>0</v>
      </c>
      <c r="AD148" s="6">
        <v>3</v>
      </c>
      <c r="AE148" s="28">
        <f t="shared" si="103"/>
        <v>0</v>
      </c>
      <c r="AF148" s="29">
        <f t="shared" si="104"/>
        <v>11.416508275000201</v>
      </c>
      <c r="AG148" s="29">
        <f t="shared" si="105"/>
        <v>3.0147359065137516</v>
      </c>
      <c r="AH148" s="29">
        <f t="shared" si="106"/>
        <v>17.931244181513954</v>
      </c>
      <c r="AI148" s="29">
        <f t="shared" si="107"/>
        <v>0.63668243873283159</v>
      </c>
    </row>
    <row r="149" spans="2:35">
      <c r="B149" s="12">
        <v>5</v>
      </c>
      <c r="C149" s="6" t="s">
        <v>124</v>
      </c>
      <c r="D149" s="2">
        <v>0</v>
      </c>
      <c r="E149" s="7">
        <v>1</v>
      </c>
      <c r="F149" s="28">
        <f t="shared" si="108"/>
        <v>3</v>
      </c>
      <c r="G149" s="29">
        <f t="shared" si="109"/>
        <v>2</v>
      </c>
      <c r="H149" s="29">
        <f t="shared" si="93"/>
        <v>0.6</v>
      </c>
      <c r="I149" s="29">
        <f t="shared" si="110"/>
        <v>4.3499999999999996</v>
      </c>
      <c r="J149" s="30">
        <f t="shared" si="94"/>
        <v>0.86999999999999988</v>
      </c>
      <c r="K149" s="6">
        <v>0</v>
      </c>
      <c r="L149" s="6">
        <v>3</v>
      </c>
      <c r="M149" s="28">
        <f t="shared" si="95"/>
        <v>0</v>
      </c>
      <c r="N149" s="29">
        <f t="shared" si="111"/>
        <v>14.916508275000201</v>
      </c>
      <c r="O149" s="29">
        <f t="shared" si="96"/>
        <v>2.7079696506417914</v>
      </c>
      <c r="P149" s="29">
        <f t="shared" si="112"/>
        <v>20.639213832155747</v>
      </c>
      <c r="Q149" s="29">
        <f t="shared" si="97"/>
        <v>0.72272657264495166</v>
      </c>
      <c r="T149" s="12">
        <v>5</v>
      </c>
      <c r="U149" s="6" t="s">
        <v>125</v>
      </c>
      <c r="V149" s="2">
        <v>0</v>
      </c>
      <c r="W149" s="7">
        <v>1</v>
      </c>
      <c r="X149" s="28">
        <f t="shared" si="98"/>
        <v>2</v>
      </c>
      <c r="Y149" s="29">
        <f t="shared" si="99"/>
        <v>3</v>
      </c>
      <c r="Z149" s="29">
        <f t="shared" si="100"/>
        <v>0.4</v>
      </c>
      <c r="AA149" s="29">
        <f t="shared" si="101"/>
        <v>3.5666666666666664</v>
      </c>
      <c r="AB149" s="30">
        <f t="shared" si="102"/>
        <v>0.71333333333333326</v>
      </c>
      <c r="AC149" s="6">
        <v>0</v>
      </c>
      <c r="AD149" s="6">
        <v>2</v>
      </c>
      <c r="AE149" s="28">
        <f t="shared" si="103"/>
        <v>0</v>
      </c>
      <c r="AF149" s="29">
        <f t="shared" si="104"/>
        <v>11.416508275000201</v>
      </c>
      <c r="AG149" s="29">
        <f t="shared" si="105"/>
        <v>1.1605584217036249</v>
      </c>
      <c r="AH149" s="29">
        <f t="shared" si="106"/>
        <v>19.09180260321758</v>
      </c>
      <c r="AI149" s="29">
        <f t="shared" si="107"/>
        <v>0.59797958905547</v>
      </c>
    </row>
    <row r="150" spans="2:35">
      <c r="B150" s="12">
        <v>6</v>
      </c>
      <c r="C150" s="6" t="s">
        <v>125</v>
      </c>
      <c r="D150" s="2">
        <v>0</v>
      </c>
      <c r="E150" s="7">
        <v>1</v>
      </c>
      <c r="F150" s="28">
        <f t="shared" si="108"/>
        <v>3</v>
      </c>
      <c r="G150" s="29">
        <f t="shared" si="109"/>
        <v>3</v>
      </c>
      <c r="H150" s="29">
        <f t="shared" si="93"/>
        <v>0.5</v>
      </c>
      <c r="I150" s="29">
        <f t="shared" si="110"/>
        <v>4.8499999999999996</v>
      </c>
      <c r="J150" s="30">
        <f t="shared" si="94"/>
        <v>0.80833333333333324</v>
      </c>
      <c r="K150" s="6">
        <v>0</v>
      </c>
      <c r="L150" s="6">
        <v>2</v>
      </c>
      <c r="M150" s="28">
        <f t="shared" si="95"/>
        <v>0</v>
      </c>
      <c r="N150" s="29">
        <f t="shared" si="111"/>
        <v>14.916508275000201</v>
      </c>
      <c r="O150" s="29">
        <f t="shared" si="96"/>
        <v>1.0686215613240666</v>
      </c>
      <c r="P150" s="29">
        <f t="shared" si="112"/>
        <v>21.707835393479812</v>
      </c>
      <c r="Q150" s="29">
        <f t="shared" si="97"/>
        <v>0.68714858043748295</v>
      </c>
      <c r="T150" s="12">
        <v>6</v>
      </c>
      <c r="U150" s="6" t="s">
        <v>126</v>
      </c>
      <c r="V150" s="2">
        <v>0</v>
      </c>
      <c r="W150" s="7">
        <v>1</v>
      </c>
      <c r="X150" s="28">
        <f t="shared" si="98"/>
        <v>2</v>
      </c>
      <c r="Y150" s="29">
        <f t="shared" si="99"/>
        <v>4</v>
      </c>
      <c r="Z150" s="29">
        <f t="shared" si="100"/>
        <v>0.33333333333333331</v>
      </c>
      <c r="AA150" s="29">
        <f t="shared" si="101"/>
        <v>3.9</v>
      </c>
      <c r="AB150" s="30">
        <f t="shared" si="102"/>
        <v>0.65</v>
      </c>
      <c r="AC150" s="6">
        <v>0</v>
      </c>
      <c r="AD150" s="6">
        <v>2</v>
      </c>
      <c r="AE150" s="28">
        <f t="shared" si="103"/>
        <v>0</v>
      </c>
      <c r="AF150" s="29">
        <f t="shared" si="104"/>
        <v>11.416508275000201</v>
      </c>
      <c r="AG150" s="29">
        <f t="shared" si="105"/>
        <v>1.0686215613240666</v>
      </c>
      <c r="AH150" s="29">
        <f t="shared" si="106"/>
        <v>20.160424164541645</v>
      </c>
      <c r="AI150" s="29">
        <f t="shared" si="107"/>
        <v>0.56628313877838288</v>
      </c>
    </row>
    <row r="151" spans="2:35">
      <c r="B151" s="12">
        <v>7</v>
      </c>
      <c r="C151" s="6" t="s">
        <v>126</v>
      </c>
      <c r="D151" s="2">
        <v>0</v>
      </c>
      <c r="E151" s="7">
        <v>1</v>
      </c>
      <c r="F151" s="28">
        <f t="shared" si="108"/>
        <v>3</v>
      </c>
      <c r="G151" s="29">
        <f t="shared" si="109"/>
        <v>4</v>
      </c>
      <c r="H151" s="29">
        <f t="shared" si="93"/>
        <v>0.42857142857142855</v>
      </c>
      <c r="I151" s="29">
        <f t="shared" si="110"/>
        <v>5.2785714285714285</v>
      </c>
      <c r="J151" s="30">
        <f t="shared" si="94"/>
        <v>0.75408163265306116</v>
      </c>
      <c r="K151" s="6">
        <v>0</v>
      </c>
      <c r="L151" s="6">
        <v>2</v>
      </c>
      <c r="M151" s="28">
        <f t="shared" si="95"/>
        <v>0</v>
      </c>
      <c r="N151" s="29">
        <f t="shared" si="111"/>
        <v>14.916508275000201</v>
      </c>
      <c r="O151" s="29">
        <f t="shared" si="96"/>
        <v>1</v>
      </c>
      <c r="P151" s="29">
        <f t="shared" si="112"/>
        <v>22.707835393479812</v>
      </c>
      <c r="Q151" s="29">
        <f t="shared" si="97"/>
        <v>0.65688816289743035</v>
      </c>
      <c r="T151" s="12">
        <v>7</v>
      </c>
      <c r="U151" s="6" t="s">
        <v>127</v>
      </c>
      <c r="V151" s="2">
        <v>1</v>
      </c>
      <c r="W151" s="7">
        <v>0</v>
      </c>
      <c r="X151" s="28">
        <f t="shared" si="98"/>
        <v>3</v>
      </c>
      <c r="Y151" s="29">
        <f t="shared" si="99"/>
        <v>4</v>
      </c>
      <c r="Z151" s="29">
        <f t="shared" si="100"/>
        <v>0.42857142857142855</v>
      </c>
      <c r="AA151" s="29">
        <f t="shared" si="101"/>
        <v>4.3285714285714283</v>
      </c>
      <c r="AB151" s="30">
        <f t="shared" si="102"/>
        <v>0.61836734693877549</v>
      </c>
      <c r="AC151" s="6">
        <v>2</v>
      </c>
      <c r="AD151" s="6">
        <v>2</v>
      </c>
      <c r="AE151" s="28">
        <f t="shared" si="103"/>
        <v>1</v>
      </c>
      <c r="AF151" s="29">
        <f t="shared" si="104"/>
        <v>12.416508275000201</v>
      </c>
      <c r="AG151" s="29">
        <f t="shared" si="105"/>
        <v>1</v>
      </c>
      <c r="AH151" s="29">
        <f t="shared" si="106"/>
        <v>21.160424164541645</v>
      </c>
      <c r="AI151" s="29">
        <f t="shared" si="107"/>
        <v>0.58677974403776112</v>
      </c>
    </row>
    <row r="152" spans="2:35" ht="17" thickBot="1">
      <c r="B152" s="12">
        <v>8</v>
      </c>
      <c r="C152" s="6" t="s">
        <v>127</v>
      </c>
      <c r="D152" s="2">
        <v>1</v>
      </c>
      <c r="E152" s="7">
        <v>0</v>
      </c>
      <c r="F152" s="28">
        <f t="shared" si="108"/>
        <v>4</v>
      </c>
      <c r="G152" s="29">
        <f t="shared" si="109"/>
        <v>4</v>
      </c>
      <c r="H152" s="29">
        <f t="shared" si="93"/>
        <v>0.5</v>
      </c>
      <c r="I152" s="29">
        <f t="shared" si="110"/>
        <v>5.7785714285714285</v>
      </c>
      <c r="J152" s="30">
        <f t="shared" si="94"/>
        <v>0.72232142857142856</v>
      </c>
      <c r="K152" s="6">
        <v>2</v>
      </c>
      <c r="L152" s="6">
        <v>2</v>
      </c>
      <c r="M152" s="28">
        <f t="shared" si="95"/>
        <v>0.94639463035718607</v>
      </c>
      <c r="N152" s="29">
        <f t="shared" si="111"/>
        <v>15.862902905357387</v>
      </c>
      <c r="O152" s="29">
        <f t="shared" si="96"/>
        <v>0.94639463035718607</v>
      </c>
      <c r="P152" s="29">
        <f t="shared" si="112"/>
        <v>23.654230023836998</v>
      </c>
      <c r="Q152" s="29">
        <f t="shared" si="97"/>
        <v>0.67061590630394297</v>
      </c>
      <c r="T152" s="12">
        <v>8</v>
      </c>
      <c r="U152" s="18" t="s">
        <v>128</v>
      </c>
      <c r="V152" s="19">
        <v>1</v>
      </c>
      <c r="W152" s="20">
        <v>0</v>
      </c>
      <c r="X152" s="31">
        <f t="shared" si="98"/>
        <v>4</v>
      </c>
      <c r="Y152" s="32">
        <f t="shared" si="99"/>
        <v>4</v>
      </c>
      <c r="Z152" s="32">
        <f t="shared" si="100"/>
        <v>0.5</v>
      </c>
      <c r="AA152" s="32">
        <f t="shared" si="101"/>
        <v>4.8285714285714283</v>
      </c>
      <c r="AB152" s="33">
        <f t="shared" si="102"/>
        <v>0.60357142857142854</v>
      </c>
      <c r="AC152" s="18">
        <v>1</v>
      </c>
      <c r="AD152" s="18">
        <v>2</v>
      </c>
      <c r="AE152" s="31">
        <f t="shared" si="103"/>
        <v>0.31546487678572871</v>
      </c>
      <c r="AF152" s="32">
        <f t="shared" si="104"/>
        <v>12.73197315178593</v>
      </c>
      <c r="AG152" s="32">
        <f t="shared" si="105"/>
        <v>0.94639463035718607</v>
      </c>
      <c r="AH152" s="32">
        <f t="shared" si="106"/>
        <v>22.106818794898832</v>
      </c>
      <c r="AI152" s="32">
        <f t="shared" si="107"/>
        <v>0.575929683502171</v>
      </c>
    </row>
    <row r="153" spans="2:35" ht="17" thickBot="1">
      <c r="B153" s="17">
        <v>9</v>
      </c>
      <c r="C153" s="18" t="s">
        <v>128</v>
      </c>
      <c r="D153" s="19">
        <v>1</v>
      </c>
      <c r="E153" s="20">
        <v>0</v>
      </c>
      <c r="F153" s="31">
        <f t="shared" si="108"/>
        <v>5</v>
      </c>
      <c r="G153" s="32">
        <f t="shared" si="109"/>
        <v>4</v>
      </c>
      <c r="H153" s="32">
        <f t="shared" si="93"/>
        <v>0.55555555555555558</v>
      </c>
      <c r="I153" s="32">
        <f t="shared" si="110"/>
        <v>6.3341269841269838</v>
      </c>
      <c r="J153" s="33">
        <f t="shared" si="94"/>
        <v>0.70379188712522045</v>
      </c>
      <c r="K153" s="18">
        <v>1</v>
      </c>
      <c r="L153" s="18">
        <v>2</v>
      </c>
      <c r="M153" s="31">
        <f t="shared" si="95"/>
        <v>0.30102999566398114</v>
      </c>
      <c r="N153" s="32">
        <f t="shared" si="111"/>
        <v>16.163932901021369</v>
      </c>
      <c r="O153" s="32">
        <f t="shared" si="96"/>
        <v>0.90308998699194354</v>
      </c>
      <c r="P153" s="32">
        <f t="shared" si="112"/>
        <v>24.557320010828942</v>
      </c>
      <c r="Q153" s="32">
        <f t="shared" si="97"/>
        <v>0.65821241462397462</v>
      </c>
      <c r="T153" s="17">
        <v>9</v>
      </c>
      <c r="U153" s="25" t="s">
        <v>129</v>
      </c>
      <c r="V153" s="26">
        <v>1</v>
      </c>
      <c r="W153" s="27">
        <v>0</v>
      </c>
      <c r="X153" s="34">
        <f t="shared" si="98"/>
        <v>5</v>
      </c>
      <c r="Y153" s="35">
        <f t="shared" si="99"/>
        <v>4</v>
      </c>
      <c r="Z153" s="35">
        <f t="shared" si="100"/>
        <v>0.55555555555555558</v>
      </c>
      <c r="AA153" s="35">
        <f t="shared" si="101"/>
        <v>5.3841269841269837</v>
      </c>
      <c r="AB153" s="36">
        <f t="shared" si="102"/>
        <v>0.59823633156966483</v>
      </c>
      <c r="AC153" s="45">
        <v>3</v>
      </c>
      <c r="AD153" s="45">
        <v>1</v>
      </c>
      <c r="AE153" s="50">
        <f t="shared" si="103"/>
        <v>2.1072099696478683</v>
      </c>
      <c r="AF153" s="47">
        <f t="shared" si="104"/>
        <v>14.839183121433798</v>
      </c>
      <c r="AG153" s="47">
        <f t="shared" si="105"/>
        <v>0.30102999566398114</v>
      </c>
      <c r="AH153" s="47">
        <f t="shared" si="106"/>
        <v>22.407848790562813</v>
      </c>
      <c r="AI153" s="52">
        <f t="shared" si="107"/>
        <v>0.66223149130153902</v>
      </c>
    </row>
    <row r="154" spans="2:35" ht="17" thickBot="1">
      <c r="B154" s="24">
        <v>10</v>
      </c>
      <c r="C154" s="25" t="s">
        <v>129</v>
      </c>
      <c r="D154" s="26">
        <v>1</v>
      </c>
      <c r="E154" s="27">
        <v>0</v>
      </c>
      <c r="F154" s="34">
        <f t="shared" si="108"/>
        <v>6</v>
      </c>
      <c r="G154" s="35">
        <f t="shared" si="109"/>
        <v>4</v>
      </c>
      <c r="H154" s="35">
        <f t="shared" si="93"/>
        <v>0.6</v>
      </c>
      <c r="I154" s="35">
        <f t="shared" si="110"/>
        <v>6.9341269841269835</v>
      </c>
      <c r="J154" s="36">
        <f t="shared" si="94"/>
        <v>0.69341269841269837</v>
      </c>
      <c r="K154" s="45">
        <v>3</v>
      </c>
      <c r="L154" s="45">
        <v>1</v>
      </c>
      <c r="M154" s="50">
        <f t="shared" si="95"/>
        <v>2.0234537842252149</v>
      </c>
      <c r="N154" s="47">
        <f t="shared" si="111"/>
        <v>18.187386685246583</v>
      </c>
      <c r="O154" s="47">
        <f t="shared" si="96"/>
        <v>0.28906482631788782</v>
      </c>
      <c r="P154" s="47">
        <f t="shared" si="112"/>
        <v>24.846384837146829</v>
      </c>
      <c r="Q154" s="52">
        <f t="shared" si="97"/>
        <v>0.73199327807461767</v>
      </c>
      <c r="T154" s="24">
        <v>10</v>
      </c>
      <c r="U154" s="22" t="s">
        <v>130</v>
      </c>
      <c r="V154" s="3">
        <v>0</v>
      </c>
      <c r="W154" s="23">
        <v>1</v>
      </c>
      <c r="X154" s="37">
        <f t="shared" si="98"/>
        <v>5</v>
      </c>
      <c r="Y154" s="38">
        <f t="shared" si="99"/>
        <v>5</v>
      </c>
      <c r="Z154" s="38">
        <f t="shared" si="100"/>
        <v>0.5</v>
      </c>
      <c r="AA154" s="38">
        <f t="shared" si="101"/>
        <v>5.8841269841269837</v>
      </c>
      <c r="AB154" s="39">
        <f t="shared" si="102"/>
        <v>0.58841269841269839</v>
      </c>
      <c r="AC154" s="22">
        <v>0</v>
      </c>
      <c r="AD154" s="22">
        <v>0</v>
      </c>
      <c r="AE154" s="37">
        <f t="shared" si="103"/>
        <v>0</v>
      </c>
      <c r="AF154" s="38">
        <f t="shared" si="104"/>
        <v>14.839183121433798</v>
      </c>
      <c r="AG154" s="38">
        <f t="shared" si="105"/>
        <v>0</v>
      </c>
      <c r="AH154" s="38">
        <f t="shared" si="106"/>
        <v>22.407848790562813</v>
      </c>
      <c r="AI154" s="38">
        <f t="shared" si="107"/>
        <v>0.66223149130153902</v>
      </c>
    </row>
    <row r="155" spans="2:35">
      <c r="B155" s="21">
        <v>11</v>
      </c>
      <c r="C155" s="22" t="s">
        <v>130</v>
      </c>
      <c r="D155" s="3">
        <v>0</v>
      </c>
      <c r="E155" s="23">
        <v>1</v>
      </c>
      <c r="F155" s="37">
        <f t="shared" si="108"/>
        <v>6</v>
      </c>
      <c r="G155" s="38">
        <f t="shared" si="109"/>
        <v>5</v>
      </c>
      <c r="H155" s="38">
        <f t="shared" si="93"/>
        <v>0.54545454545454541</v>
      </c>
      <c r="I155" s="38">
        <f t="shared" si="110"/>
        <v>7.4795815295815284</v>
      </c>
      <c r="J155" s="39">
        <f t="shared" si="94"/>
        <v>0.67996195723468444</v>
      </c>
      <c r="K155" s="22">
        <v>0</v>
      </c>
      <c r="L155" s="22">
        <v>0</v>
      </c>
      <c r="M155" s="37">
        <f t="shared" si="95"/>
        <v>0</v>
      </c>
      <c r="N155" s="38">
        <f t="shared" si="111"/>
        <v>18.187386685246583</v>
      </c>
      <c r="O155" s="38">
        <f t="shared" si="96"/>
        <v>0</v>
      </c>
      <c r="P155" s="38">
        <f t="shared" si="112"/>
        <v>24.846384837146829</v>
      </c>
      <c r="Q155" s="38">
        <f t="shared" si="97"/>
        <v>0.73199327807461767</v>
      </c>
      <c r="T155" s="21">
        <v>11</v>
      </c>
      <c r="U155" s="6" t="s">
        <v>131</v>
      </c>
      <c r="V155" s="2">
        <v>1</v>
      </c>
      <c r="W155" s="7">
        <v>0</v>
      </c>
      <c r="X155" s="28">
        <f t="shared" si="98"/>
        <v>6</v>
      </c>
      <c r="Y155" s="29">
        <f t="shared" si="99"/>
        <v>5</v>
      </c>
      <c r="Z155" s="29">
        <f t="shared" si="100"/>
        <v>0.54545454545454541</v>
      </c>
      <c r="AA155" s="29">
        <f t="shared" si="101"/>
        <v>6.4295815295815295</v>
      </c>
      <c r="AB155" s="30">
        <f t="shared" si="102"/>
        <v>0.5845074117801391</v>
      </c>
      <c r="AC155" s="6">
        <v>2</v>
      </c>
      <c r="AD155" s="6">
        <v>0</v>
      </c>
      <c r="AE155" s="28">
        <f t="shared" si="103"/>
        <v>0.8368288369533895</v>
      </c>
      <c r="AF155" s="29">
        <f t="shared" si="104"/>
        <v>15.676011958387187</v>
      </c>
      <c r="AG155" s="29">
        <f t="shared" si="105"/>
        <v>0</v>
      </c>
      <c r="AH155" s="29">
        <f t="shared" si="106"/>
        <v>22.407848790562813</v>
      </c>
      <c r="AI155" s="29">
        <f t="shared" si="107"/>
        <v>0.69957683599637754</v>
      </c>
    </row>
    <row r="156" spans="2:35">
      <c r="B156" s="12">
        <v>12</v>
      </c>
      <c r="C156" s="6" t="s">
        <v>131</v>
      </c>
      <c r="D156" s="2">
        <v>1</v>
      </c>
      <c r="E156" s="7">
        <v>0</v>
      </c>
      <c r="F156" s="28">
        <f t="shared" si="108"/>
        <v>7</v>
      </c>
      <c r="G156" s="29">
        <f t="shared" si="109"/>
        <v>5</v>
      </c>
      <c r="H156" s="29">
        <f t="shared" si="93"/>
        <v>0.58333333333333337</v>
      </c>
      <c r="I156" s="29">
        <f t="shared" si="110"/>
        <v>8.0629148629148624</v>
      </c>
      <c r="J156" s="30">
        <f t="shared" si="94"/>
        <v>0.6719095719095719</v>
      </c>
      <c r="K156" s="6">
        <v>2</v>
      </c>
      <c r="L156" s="6">
        <v>0</v>
      </c>
      <c r="M156" s="28">
        <f t="shared" si="95"/>
        <v>0.81071446328195917</v>
      </c>
      <c r="N156" s="29">
        <f t="shared" si="111"/>
        <v>18.998101148528541</v>
      </c>
      <c r="O156" s="29">
        <f t="shared" si="96"/>
        <v>0</v>
      </c>
      <c r="P156" s="29">
        <f t="shared" si="112"/>
        <v>24.846384837146829</v>
      </c>
      <c r="Q156" s="29">
        <f t="shared" si="97"/>
        <v>0.76462234941017437</v>
      </c>
      <c r="T156" s="12">
        <v>12</v>
      </c>
      <c r="U156" s="6" t="s">
        <v>132</v>
      </c>
      <c r="V156" s="2">
        <v>0</v>
      </c>
      <c r="W156" s="7">
        <v>1</v>
      </c>
      <c r="X156" s="28">
        <f t="shared" si="98"/>
        <v>6</v>
      </c>
      <c r="Y156" s="29">
        <f t="shared" si="99"/>
        <v>6</v>
      </c>
      <c r="Z156" s="29">
        <f t="shared" si="100"/>
        <v>0.5</v>
      </c>
      <c r="AA156" s="29">
        <f t="shared" si="101"/>
        <v>6.9295815295815295</v>
      </c>
      <c r="AB156" s="30">
        <f t="shared" si="102"/>
        <v>0.57746512746512746</v>
      </c>
      <c r="AC156" s="6">
        <v>0</v>
      </c>
      <c r="AD156" s="6">
        <v>0</v>
      </c>
      <c r="AE156" s="28">
        <f t="shared" si="103"/>
        <v>0</v>
      </c>
      <c r="AF156" s="29">
        <f t="shared" si="104"/>
        <v>15.676011958387187</v>
      </c>
      <c r="AG156" s="29">
        <f t="shared" si="105"/>
        <v>0</v>
      </c>
      <c r="AH156" s="29">
        <f t="shared" si="106"/>
        <v>22.407848790562813</v>
      </c>
      <c r="AI156" s="29">
        <f t="shared" si="107"/>
        <v>0.69957683599637754</v>
      </c>
    </row>
    <row r="157" spans="2:35">
      <c r="B157" s="12">
        <v>13</v>
      </c>
      <c r="C157" s="6" t="s">
        <v>132</v>
      </c>
      <c r="D157" s="2">
        <v>0</v>
      </c>
      <c r="E157" s="7">
        <v>1</v>
      </c>
      <c r="F157" s="28">
        <f t="shared" si="108"/>
        <v>7</v>
      </c>
      <c r="G157" s="29">
        <f t="shared" si="109"/>
        <v>6</v>
      </c>
      <c r="H157" s="29">
        <f t="shared" si="93"/>
        <v>0.53846153846153844</v>
      </c>
      <c r="I157" s="29">
        <f t="shared" si="110"/>
        <v>8.6013764013764007</v>
      </c>
      <c r="J157" s="30">
        <f t="shared" si="94"/>
        <v>0.66164433856741545</v>
      </c>
      <c r="K157" s="6">
        <v>0</v>
      </c>
      <c r="L157" s="6">
        <v>0</v>
      </c>
      <c r="M157" s="28">
        <f t="shared" si="95"/>
        <v>0</v>
      </c>
      <c r="N157" s="29">
        <f t="shared" si="111"/>
        <v>18.998101148528541</v>
      </c>
      <c r="O157" s="29">
        <f t="shared" si="96"/>
        <v>0</v>
      </c>
      <c r="P157" s="29">
        <f t="shared" si="112"/>
        <v>24.846384837146829</v>
      </c>
      <c r="Q157" s="29">
        <f t="shared" si="97"/>
        <v>0.76462234941017437</v>
      </c>
      <c r="T157" s="12">
        <v>13</v>
      </c>
      <c r="U157" s="6" t="s">
        <v>133</v>
      </c>
      <c r="V157" s="2">
        <v>1</v>
      </c>
      <c r="W157" s="7">
        <v>0</v>
      </c>
      <c r="X157" s="28">
        <f t="shared" si="98"/>
        <v>7</v>
      </c>
      <c r="Y157" s="29">
        <f t="shared" si="99"/>
        <v>6</v>
      </c>
      <c r="Z157" s="29">
        <f t="shared" si="100"/>
        <v>0.53846153846153844</v>
      </c>
      <c r="AA157" s="29">
        <f t="shared" si="101"/>
        <v>7.4680430680430678</v>
      </c>
      <c r="AB157" s="30">
        <f t="shared" si="102"/>
        <v>0.57446485138792824</v>
      </c>
      <c r="AC157" s="6">
        <v>2</v>
      </c>
      <c r="AD157" s="6">
        <v>0</v>
      </c>
      <c r="AE157" s="28">
        <f t="shared" si="103"/>
        <v>0.78794860511158071</v>
      </c>
      <c r="AF157" s="29">
        <f t="shared" si="104"/>
        <v>16.46396056349877</v>
      </c>
      <c r="AG157" s="29">
        <f t="shared" si="105"/>
        <v>0</v>
      </c>
      <c r="AH157" s="29">
        <f t="shared" si="106"/>
        <v>22.407848790562813</v>
      </c>
      <c r="AI157" s="29">
        <f t="shared" si="107"/>
        <v>0.73474079182615049</v>
      </c>
    </row>
    <row r="158" spans="2:35">
      <c r="B158" s="12">
        <v>14</v>
      </c>
      <c r="C158" s="6" t="s">
        <v>133</v>
      </c>
      <c r="D158" s="2">
        <v>1</v>
      </c>
      <c r="E158" s="7">
        <v>0</v>
      </c>
      <c r="F158" s="28">
        <f t="shared" si="108"/>
        <v>8</v>
      </c>
      <c r="G158" s="29">
        <f t="shared" si="109"/>
        <v>6</v>
      </c>
      <c r="H158" s="29">
        <f t="shared" si="93"/>
        <v>0.5714285714285714</v>
      </c>
      <c r="I158" s="29">
        <f t="shared" si="110"/>
        <v>9.1728049728049719</v>
      </c>
      <c r="J158" s="30">
        <f t="shared" si="94"/>
        <v>0.65520035520035513</v>
      </c>
      <c r="K158" s="6">
        <v>2</v>
      </c>
      <c r="L158" s="6">
        <v>0</v>
      </c>
      <c r="M158" s="28">
        <f t="shared" si="95"/>
        <v>0.76787407442944644</v>
      </c>
      <c r="N158" s="29">
        <f t="shared" si="111"/>
        <v>19.765975222957987</v>
      </c>
      <c r="O158" s="29">
        <f t="shared" si="96"/>
        <v>0</v>
      </c>
      <c r="P158" s="29">
        <f t="shared" si="112"/>
        <v>24.846384837146829</v>
      </c>
      <c r="Q158" s="29">
        <f t="shared" si="97"/>
        <v>0.79552721059872955</v>
      </c>
      <c r="T158" s="12">
        <v>14</v>
      </c>
      <c r="U158" s="6" t="s">
        <v>134</v>
      </c>
      <c r="V158" s="2">
        <v>1</v>
      </c>
      <c r="W158" s="7">
        <v>0</v>
      </c>
      <c r="X158" s="28">
        <f t="shared" si="98"/>
        <v>8</v>
      </c>
      <c r="Y158" s="29">
        <f t="shared" si="99"/>
        <v>6</v>
      </c>
      <c r="Z158" s="29">
        <f t="shared" si="100"/>
        <v>0.5714285714285714</v>
      </c>
      <c r="AA158" s="29">
        <f t="shared" si="101"/>
        <v>8.039471639471639</v>
      </c>
      <c r="AB158" s="30">
        <f t="shared" si="102"/>
        <v>0.57424797424797425</v>
      </c>
      <c r="AC158" s="6">
        <v>2</v>
      </c>
      <c r="AD158" s="6">
        <v>0</v>
      </c>
      <c r="AE158" s="28">
        <f t="shared" si="103"/>
        <v>0.76787407442944644</v>
      </c>
      <c r="AF158" s="29">
        <f t="shared" si="104"/>
        <v>17.231834637928216</v>
      </c>
      <c r="AG158" s="29">
        <f t="shared" si="105"/>
        <v>0</v>
      </c>
      <c r="AH158" s="29">
        <f t="shared" si="106"/>
        <v>22.407848790562813</v>
      </c>
      <c r="AI158" s="29">
        <f t="shared" si="107"/>
        <v>0.7690088771567174</v>
      </c>
    </row>
    <row r="159" spans="2:35">
      <c r="B159" s="12">
        <v>15</v>
      </c>
      <c r="C159" s="6" t="s">
        <v>134</v>
      </c>
      <c r="D159" s="2">
        <v>1</v>
      </c>
      <c r="E159" s="7">
        <v>0</v>
      </c>
      <c r="F159" s="28">
        <f t="shared" si="108"/>
        <v>9</v>
      </c>
      <c r="G159" s="29">
        <f t="shared" si="109"/>
        <v>6</v>
      </c>
      <c r="H159" s="29">
        <f t="shared" si="93"/>
        <v>0.6</v>
      </c>
      <c r="I159" s="29">
        <f t="shared" si="110"/>
        <v>9.7728049728049715</v>
      </c>
      <c r="J159" s="30">
        <f t="shared" si="94"/>
        <v>0.6515203315203314</v>
      </c>
      <c r="K159" s="6">
        <v>2</v>
      </c>
      <c r="L159" s="6">
        <v>0</v>
      </c>
      <c r="M159" s="28">
        <f t="shared" si="95"/>
        <v>0.75</v>
      </c>
      <c r="N159" s="29">
        <f t="shared" si="111"/>
        <v>20.515975222957987</v>
      </c>
      <c r="O159" s="29">
        <f t="shared" si="96"/>
        <v>0</v>
      </c>
      <c r="P159" s="29">
        <f t="shared" si="112"/>
        <v>24.846384837146829</v>
      </c>
      <c r="Q159" s="29">
        <f t="shared" si="97"/>
        <v>0.82571268848276791</v>
      </c>
      <c r="T159" s="12">
        <v>15</v>
      </c>
      <c r="U159" s="6" t="s">
        <v>135</v>
      </c>
      <c r="V159" s="2">
        <v>0</v>
      </c>
      <c r="W159" s="7">
        <v>1</v>
      </c>
      <c r="X159" s="28">
        <f t="shared" si="98"/>
        <v>8</v>
      </c>
      <c r="Y159" s="29">
        <f t="shared" si="99"/>
        <v>7</v>
      </c>
      <c r="Z159" s="29">
        <f t="shared" si="100"/>
        <v>0.53333333333333333</v>
      </c>
      <c r="AA159" s="29">
        <f t="shared" si="101"/>
        <v>8.5728049728049722</v>
      </c>
      <c r="AB159" s="30">
        <f t="shared" si="102"/>
        <v>0.57152033152033144</v>
      </c>
      <c r="AC159" s="6">
        <v>0</v>
      </c>
      <c r="AD159" s="6">
        <v>0</v>
      </c>
      <c r="AE159" s="28">
        <f t="shared" si="103"/>
        <v>0</v>
      </c>
      <c r="AF159" s="29">
        <f t="shared" si="104"/>
        <v>17.231834637928216</v>
      </c>
      <c r="AG159" s="29">
        <f t="shared" si="105"/>
        <v>0</v>
      </c>
      <c r="AH159" s="29">
        <f t="shared" si="106"/>
        <v>22.407848790562813</v>
      </c>
      <c r="AI159" s="29">
        <f t="shared" si="107"/>
        <v>0.7690088771567174</v>
      </c>
    </row>
    <row r="160" spans="2:35">
      <c r="B160" s="12">
        <v>16</v>
      </c>
      <c r="C160" s="6" t="s">
        <v>135</v>
      </c>
      <c r="D160" s="2">
        <v>0</v>
      </c>
      <c r="E160" s="7">
        <v>1</v>
      </c>
      <c r="F160" s="28">
        <f t="shared" si="108"/>
        <v>9</v>
      </c>
      <c r="G160" s="29">
        <f t="shared" si="109"/>
        <v>7</v>
      </c>
      <c r="H160" s="29">
        <f t="shared" si="93"/>
        <v>0.5625</v>
      </c>
      <c r="I160" s="29">
        <f t="shared" si="110"/>
        <v>10.335304972804972</v>
      </c>
      <c r="J160" s="30">
        <f t="shared" si="94"/>
        <v>0.64595656080031072</v>
      </c>
      <c r="K160" s="6">
        <v>0</v>
      </c>
      <c r="L160" s="6">
        <v>0</v>
      </c>
      <c r="M160" s="28">
        <f t="shared" si="95"/>
        <v>0</v>
      </c>
      <c r="N160" s="29">
        <f t="shared" si="111"/>
        <v>20.515975222957987</v>
      </c>
      <c r="O160" s="29">
        <f t="shared" si="96"/>
        <v>0</v>
      </c>
      <c r="P160" s="29">
        <f t="shared" si="112"/>
        <v>24.846384837146829</v>
      </c>
      <c r="Q160" s="29">
        <f t="shared" si="97"/>
        <v>0.82571268848276791</v>
      </c>
      <c r="T160" s="12">
        <v>16</v>
      </c>
      <c r="U160" s="6" t="s">
        <v>136</v>
      </c>
      <c r="V160" s="2">
        <v>0</v>
      </c>
      <c r="W160" s="7">
        <v>1</v>
      </c>
      <c r="X160" s="28">
        <f t="shared" si="98"/>
        <v>8</v>
      </c>
      <c r="Y160" s="29">
        <f t="shared" si="99"/>
        <v>8</v>
      </c>
      <c r="Z160" s="29">
        <f t="shared" si="100"/>
        <v>0.5</v>
      </c>
      <c r="AA160" s="29">
        <f t="shared" si="101"/>
        <v>9.0728049728049722</v>
      </c>
      <c r="AB160" s="30">
        <f t="shared" si="102"/>
        <v>0.56705031080031076</v>
      </c>
      <c r="AC160" s="6">
        <v>0</v>
      </c>
      <c r="AD160" s="6">
        <v>0</v>
      </c>
      <c r="AE160" s="28">
        <f t="shared" si="103"/>
        <v>0</v>
      </c>
      <c r="AF160" s="29">
        <f t="shared" si="104"/>
        <v>17.231834637928216</v>
      </c>
      <c r="AG160" s="29">
        <f t="shared" si="105"/>
        <v>0</v>
      </c>
      <c r="AH160" s="29">
        <f t="shared" si="106"/>
        <v>22.407848790562813</v>
      </c>
      <c r="AI160" s="29">
        <f t="shared" si="107"/>
        <v>0.7690088771567174</v>
      </c>
    </row>
    <row r="161" spans="2:35">
      <c r="B161" s="12">
        <v>17</v>
      </c>
      <c r="C161" s="6" t="s">
        <v>136</v>
      </c>
      <c r="D161" s="2">
        <v>0</v>
      </c>
      <c r="E161" s="7">
        <v>1</v>
      </c>
      <c r="F161" s="28">
        <f t="shared" si="108"/>
        <v>9</v>
      </c>
      <c r="G161" s="29">
        <f t="shared" si="109"/>
        <v>8</v>
      </c>
      <c r="H161" s="29">
        <f t="shared" si="93"/>
        <v>0.52941176470588236</v>
      </c>
      <c r="I161" s="29">
        <f t="shared" si="110"/>
        <v>10.864716737510854</v>
      </c>
      <c r="J161" s="30">
        <f t="shared" si="94"/>
        <v>0.63910098455946196</v>
      </c>
      <c r="K161" s="6">
        <v>0</v>
      </c>
      <c r="L161" s="6">
        <v>0</v>
      </c>
      <c r="M161" s="28">
        <f t="shared" si="95"/>
        <v>0</v>
      </c>
      <c r="N161" s="29">
        <f t="shared" si="111"/>
        <v>20.515975222957987</v>
      </c>
      <c r="O161" s="29">
        <f t="shared" si="96"/>
        <v>0</v>
      </c>
      <c r="P161" s="29">
        <f t="shared" si="112"/>
        <v>24.846384837146829</v>
      </c>
      <c r="Q161" s="29">
        <f t="shared" si="97"/>
        <v>0.82571268848276791</v>
      </c>
      <c r="T161" s="12">
        <v>17</v>
      </c>
      <c r="U161" s="6" t="s">
        <v>137</v>
      </c>
      <c r="V161" s="2">
        <v>0</v>
      </c>
      <c r="W161" s="7">
        <v>1</v>
      </c>
      <c r="X161" s="28">
        <f t="shared" si="98"/>
        <v>8</v>
      </c>
      <c r="Y161" s="29">
        <f t="shared" si="99"/>
        <v>9</v>
      </c>
      <c r="Z161" s="29">
        <f t="shared" si="100"/>
        <v>0.47058823529411764</v>
      </c>
      <c r="AA161" s="29">
        <f t="shared" si="101"/>
        <v>9.54339320809909</v>
      </c>
      <c r="AB161" s="30">
        <f t="shared" si="102"/>
        <v>0.56137607106465237</v>
      </c>
      <c r="AC161" s="6">
        <v>0</v>
      </c>
      <c r="AD161" s="6">
        <v>0</v>
      </c>
      <c r="AE161" s="28">
        <f t="shared" si="103"/>
        <v>0</v>
      </c>
      <c r="AF161" s="29">
        <f t="shared" si="104"/>
        <v>17.231834637928216</v>
      </c>
      <c r="AG161" s="29">
        <f t="shared" si="105"/>
        <v>0</v>
      </c>
      <c r="AH161" s="29">
        <f t="shared" si="106"/>
        <v>22.407848790562813</v>
      </c>
      <c r="AI161" s="29">
        <f t="shared" si="107"/>
        <v>0.7690088771567174</v>
      </c>
    </row>
    <row r="162" spans="2:35" ht="17" thickBot="1">
      <c r="B162" s="12">
        <v>18</v>
      </c>
      <c r="C162" s="6" t="s">
        <v>137</v>
      </c>
      <c r="D162" s="2">
        <v>0</v>
      </c>
      <c r="E162" s="7">
        <v>1</v>
      </c>
      <c r="F162" s="28">
        <f t="shared" si="108"/>
        <v>9</v>
      </c>
      <c r="G162" s="29">
        <f t="shared" si="109"/>
        <v>9</v>
      </c>
      <c r="H162" s="29">
        <f t="shared" si="93"/>
        <v>0.5</v>
      </c>
      <c r="I162" s="29">
        <f t="shared" si="110"/>
        <v>11.364716737510854</v>
      </c>
      <c r="J162" s="30">
        <f t="shared" si="94"/>
        <v>0.6313731520839363</v>
      </c>
      <c r="K162" s="6">
        <v>0</v>
      </c>
      <c r="L162" s="6">
        <v>0</v>
      </c>
      <c r="M162" s="28">
        <f t="shared" si="95"/>
        <v>0</v>
      </c>
      <c r="N162" s="29">
        <f t="shared" si="111"/>
        <v>20.515975222957987</v>
      </c>
      <c r="O162" s="29">
        <f t="shared" si="96"/>
        <v>0</v>
      </c>
      <c r="P162" s="29">
        <f t="shared" si="112"/>
        <v>24.846384837146829</v>
      </c>
      <c r="Q162" s="29">
        <f t="shared" si="97"/>
        <v>0.82571268848276791</v>
      </c>
      <c r="T162" s="12">
        <v>18</v>
      </c>
      <c r="U162" s="18" t="s">
        <v>138</v>
      </c>
      <c r="V162" s="19">
        <v>0</v>
      </c>
      <c r="W162" s="20">
        <v>1</v>
      </c>
      <c r="X162" s="31">
        <f t="shared" si="98"/>
        <v>8</v>
      </c>
      <c r="Y162" s="32">
        <f t="shared" si="99"/>
        <v>10</v>
      </c>
      <c r="Z162" s="32">
        <f t="shared" si="100"/>
        <v>0.44444444444444442</v>
      </c>
      <c r="AA162" s="32">
        <f t="shared" si="101"/>
        <v>9.9878376525435346</v>
      </c>
      <c r="AB162" s="33">
        <f t="shared" si="102"/>
        <v>0.55487986958575197</v>
      </c>
      <c r="AC162" s="18">
        <v>0</v>
      </c>
      <c r="AD162" s="18">
        <v>0</v>
      </c>
      <c r="AE162" s="31">
        <f t="shared" si="103"/>
        <v>0</v>
      </c>
      <c r="AF162" s="32">
        <f t="shared" si="104"/>
        <v>17.231834637928216</v>
      </c>
      <c r="AG162" s="32">
        <f t="shared" si="105"/>
        <v>0</v>
      </c>
      <c r="AH162" s="32">
        <f t="shared" si="106"/>
        <v>22.407848790562813</v>
      </c>
      <c r="AI162" s="32">
        <f t="shared" si="107"/>
        <v>0.7690088771567174</v>
      </c>
    </row>
    <row r="163" spans="2:35" ht="17" thickBot="1">
      <c r="B163" s="17">
        <v>19</v>
      </c>
      <c r="C163" s="18" t="s">
        <v>138</v>
      </c>
      <c r="D163" s="19">
        <v>0</v>
      </c>
      <c r="E163" s="20">
        <v>1</v>
      </c>
      <c r="F163" s="31">
        <f t="shared" si="108"/>
        <v>9</v>
      </c>
      <c r="G163" s="32">
        <f t="shared" si="109"/>
        <v>10</v>
      </c>
      <c r="H163" s="32">
        <f t="shared" si="93"/>
        <v>0.47368421052631576</v>
      </c>
      <c r="I163" s="32">
        <f t="shared" si="110"/>
        <v>11.838400948037169</v>
      </c>
      <c r="J163" s="33">
        <f t="shared" si="94"/>
        <v>0.62307373410721945</v>
      </c>
      <c r="K163" s="18">
        <v>0</v>
      </c>
      <c r="L163" s="18">
        <v>0</v>
      </c>
      <c r="M163" s="31">
        <f t="shared" si="95"/>
        <v>0</v>
      </c>
      <c r="N163" s="32">
        <f t="shared" si="111"/>
        <v>20.515975222957987</v>
      </c>
      <c r="O163" s="32">
        <f t="shared" si="96"/>
        <v>0</v>
      </c>
      <c r="P163" s="32">
        <f t="shared" si="112"/>
        <v>24.846384837146829</v>
      </c>
      <c r="Q163" s="32">
        <f t="shared" si="97"/>
        <v>0.82571268848276791</v>
      </c>
      <c r="T163" s="17">
        <v>19</v>
      </c>
      <c r="U163" s="25" t="s">
        <v>139</v>
      </c>
      <c r="V163" s="26">
        <v>0</v>
      </c>
      <c r="W163" s="27">
        <v>1</v>
      </c>
      <c r="X163" s="34">
        <f t="shared" si="98"/>
        <v>8</v>
      </c>
      <c r="Y163" s="35">
        <f t="shared" si="99"/>
        <v>11</v>
      </c>
      <c r="Z163" s="35">
        <f t="shared" si="100"/>
        <v>0.42105263157894735</v>
      </c>
      <c r="AA163" s="35">
        <f t="shared" si="101"/>
        <v>10.408890284122482</v>
      </c>
      <c r="AB163" s="36">
        <f t="shared" si="102"/>
        <v>0.54783633074328852</v>
      </c>
      <c r="AC163" s="45">
        <v>0</v>
      </c>
      <c r="AD163" s="45">
        <v>0</v>
      </c>
      <c r="AE163" s="50">
        <f t="shared" si="103"/>
        <v>0</v>
      </c>
      <c r="AF163" s="47">
        <f t="shared" si="104"/>
        <v>17.231834637928216</v>
      </c>
      <c r="AG163" s="47">
        <f t="shared" si="105"/>
        <v>0</v>
      </c>
      <c r="AH163" s="47">
        <f t="shared" si="106"/>
        <v>22.407848790562813</v>
      </c>
      <c r="AI163" s="52">
        <f t="shared" si="107"/>
        <v>0.7690088771567174</v>
      </c>
    </row>
    <row r="164" spans="2:35" ht="17" thickBot="1">
      <c r="B164" s="24">
        <v>20</v>
      </c>
      <c r="C164" s="25" t="s">
        <v>139</v>
      </c>
      <c r="D164" s="26">
        <v>0</v>
      </c>
      <c r="E164" s="27">
        <v>1</v>
      </c>
      <c r="F164" s="34">
        <f t="shared" si="108"/>
        <v>9</v>
      </c>
      <c r="G164" s="35">
        <f t="shared" si="109"/>
        <v>11</v>
      </c>
      <c r="H164" s="35">
        <f t="shared" si="93"/>
        <v>0.45</v>
      </c>
      <c r="I164" s="35">
        <f t="shared" si="110"/>
        <v>12.288400948037168</v>
      </c>
      <c r="J164" s="36">
        <f t="shared" si="94"/>
        <v>0.6144200474018584</v>
      </c>
      <c r="K164" s="45">
        <v>0</v>
      </c>
      <c r="L164" s="45">
        <v>0</v>
      </c>
      <c r="M164" s="50">
        <f t="shared" si="95"/>
        <v>0</v>
      </c>
      <c r="N164" s="47">
        <f t="shared" si="111"/>
        <v>20.515975222957987</v>
      </c>
      <c r="O164" s="47">
        <f t="shared" si="96"/>
        <v>0</v>
      </c>
      <c r="P164" s="47">
        <f t="shared" si="112"/>
        <v>24.846384837146829</v>
      </c>
      <c r="Q164" s="52">
        <f t="shared" si="97"/>
        <v>0.82571268848276791</v>
      </c>
      <c r="T164" s="24">
        <v>20</v>
      </c>
      <c r="U164" s="22" t="s">
        <v>140</v>
      </c>
      <c r="V164" s="3">
        <v>0</v>
      </c>
      <c r="W164" s="23">
        <v>1</v>
      </c>
      <c r="X164" s="37">
        <f t="shared" si="98"/>
        <v>8</v>
      </c>
      <c r="Y164" s="38">
        <f t="shared" si="99"/>
        <v>12</v>
      </c>
      <c r="Z164" s="38">
        <f t="shared" si="100"/>
        <v>0.4</v>
      </c>
      <c r="AA164" s="38">
        <f t="shared" si="101"/>
        <v>10.808890284122482</v>
      </c>
      <c r="AB164" s="39">
        <f t="shared" si="102"/>
        <v>0.54044451420612405</v>
      </c>
      <c r="AC164" s="22">
        <v>0</v>
      </c>
      <c r="AD164" s="22">
        <v>0</v>
      </c>
      <c r="AE164" s="37">
        <f t="shared" si="103"/>
        <v>0</v>
      </c>
      <c r="AF164" s="38">
        <f t="shared" si="104"/>
        <v>17.231834637928216</v>
      </c>
      <c r="AG164" s="38">
        <f t="shared" si="105"/>
        <v>0</v>
      </c>
      <c r="AH164" s="38">
        <f t="shared" si="106"/>
        <v>22.407848790562813</v>
      </c>
      <c r="AI164" s="38">
        <f t="shared" si="107"/>
        <v>0.7690088771567174</v>
      </c>
    </row>
    <row r="165" spans="2:35">
      <c r="B165" s="21">
        <v>21</v>
      </c>
      <c r="C165" s="22" t="s">
        <v>140</v>
      </c>
      <c r="D165" s="3">
        <v>0</v>
      </c>
      <c r="E165" s="23">
        <v>1</v>
      </c>
      <c r="F165" s="37">
        <f t="shared" si="108"/>
        <v>9</v>
      </c>
      <c r="G165" s="38">
        <f t="shared" si="109"/>
        <v>12</v>
      </c>
      <c r="H165" s="38">
        <f t="shared" si="93"/>
        <v>0.42857142857142855</v>
      </c>
      <c r="I165" s="38">
        <f t="shared" si="110"/>
        <v>12.716972376608597</v>
      </c>
      <c r="J165" s="39">
        <f t="shared" si="94"/>
        <v>0.60557011317183795</v>
      </c>
      <c r="K165" s="22">
        <v>0</v>
      </c>
      <c r="L165" s="22">
        <v>0</v>
      </c>
      <c r="M165" s="37">
        <f t="shared" si="95"/>
        <v>0</v>
      </c>
      <c r="N165" s="38">
        <f t="shared" si="111"/>
        <v>20.515975222957987</v>
      </c>
      <c r="O165" s="38">
        <f t="shared" si="96"/>
        <v>0</v>
      </c>
      <c r="P165" s="38">
        <f t="shared" si="112"/>
        <v>24.846384837146829</v>
      </c>
      <c r="Q165" s="38">
        <f t="shared" si="97"/>
        <v>0.82571268848276791</v>
      </c>
      <c r="T165" s="21">
        <v>21</v>
      </c>
      <c r="U165" s="6" t="s">
        <v>141</v>
      </c>
      <c r="V165" s="2">
        <v>0</v>
      </c>
      <c r="W165" s="7">
        <v>1</v>
      </c>
      <c r="X165" s="28">
        <f t="shared" si="98"/>
        <v>8</v>
      </c>
      <c r="Y165" s="29">
        <f t="shared" si="99"/>
        <v>13</v>
      </c>
      <c r="Z165" s="29">
        <f t="shared" si="100"/>
        <v>0.38095238095238093</v>
      </c>
      <c r="AA165" s="29">
        <f t="shared" si="101"/>
        <v>11.189842665074863</v>
      </c>
      <c r="AB165" s="30">
        <f t="shared" si="102"/>
        <v>0.53284965071785062</v>
      </c>
      <c r="AC165" s="6">
        <v>0</v>
      </c>
      <c r="AD165" s="6">
        <v>0</v>
      </c>
      <c r="AE165" s="28">
        <f t="shared" si="103"/>
        <v>0</v>
      </c>
      <c r="AF165" s="29">
        <f t="shared" si="104"/>
        <v>17.231834637928216</v>
      </c>
      <c r="AG165" s="29">
        <f t="shared" si="105"/>
        <v>0</v>
      </c>
      <c r="AH165" s="29">
        <f t="shared" si="106"/>
        <v>22.407848790562813</v>
      </c>
      <c r="AI165" s="29">
        <f t="shared" si="107"/>
        <v>0.7690088771567174</v>
      </c>
    </row>
    <row r="166" spans="2:35">
      <c r="B166" s="12">
        <v>22</v>
      </c>
      <c r="C166" s="6" t="s">
        <v>141</v>
      </c>
      <c r="D166" s="2">
        <v>0</v>
      </c>
      <c r="E166" s="7">
        <v>1</v>
      </c>
      <c r="F166" s="28">
        <f t="shared" si="108"/>
        <v>9</v>
      </c>
      <c r="G166" s="29">
        <f t="shared" si="109"/>
        <v>13</v>
      </c>
      <c r="H166" s="29">
        <f t="shared" si="93"/>
        <v>0.40909090909090912</v>
      </c>
      <c r="I166" s="29">
        <f t="shared" si="110"/>
        <v>13.126063285699505</v>
      </c>
      <c r="J166" s="30">
        <f t="shared" si="94"/>
        <v>0.59663924025906845</v>
      </c>
      <c r="K166" s="6">
        <v>0</v>
      </c>
      <c r="L166" s="6">
        <v>0</v>
      </c>
      <c r="M166" s="28">
        <f t="shared" si="95"/>
        <v>0</v>
      </c>
      <c r="N166" s="29">
        <f t="shared" si="111"/>
        <v>20.515975222957987</v>
      </c>
      <c r="O166" s="29">
        <f t="shared" si="96"/>
        <v>0</v>
      </c>
      <c r="P166" s="29">
        <f t="shared" si="112"/>
        <v>24.846384837146829</v>
      </c>
      <c r="Q166" s="29">
        <f t="shared" si="97"/>
        <v>0.82571268848276791</v>
      </c>
      <c r="T166" s="12">
        <v>22</v>
      </c>
      <c r="U166" s="6" t="s">
        <v>142</v>
      </c>
      <c r="V166" s="2">
        <v>0</v>
      </c>
      <c r="W166" s="7">
        <v>1</v>
      </c>
      <c r="X166" s="28">
        <f t="shared" si="98"/>
        <v>8</v>
      </c>
      <c r="Y166" s="29">
        <f t="shared" si="99"/>
        <v>14</v>
      </c>
      <c r="Z166" s="29">
        <f t="shared" si="100"/>
        <v>0.36363636363636365</v>
      </c>
      <c r="AA166" s="29">
        <f t="shared" si="101"/>
        <v>11.553479028711227</v>
      </c>
      <c r="AB166" s="30">
        <f t="shared" si="102"/>
        <v>0.52515813766869213</v>
      </c>
      <c r="AC166" s="6">
        <v>0</v>
      </c>
      <c r="AD166" s="6">
        <v>0</v>
      </c>
      <c r="AE166" s="28">
        <f t="shared" si="103"/>
        <v>0</v>
      </c>
      <c r="AF166" s="29">
        <f t="shared" si="104"/>
        <v>17.231834637928216</v>
      </c>
      <c r="AG166" s="29">
        <f t="shared" si="105"/>
        <v>0</v>
      </c>
      <c r="AH166" s="29">
        <f t="shared" si="106"/>
        <v>22.407848790562813</v>
      </c>
      <c r="AI166" s="29">
        <f t="shared" si="107"/>
        <v>0.7690088771567174</v>
      </c>
    </row>
    <row r="167" spans="2:35">
      <c r="B167" s="12">
        <v>23</v>
      </c>
      <c r="C167" s="6" t="s">
        <v>142</v>
      </c>
      <c r="D167" s="2">
        <v>0</v>
      </c>
      <c r="E167" s="7">
        <v>1</v>
      </c>
      <c r="F167" s="28">
        <f t="shared" si="108"/>
        <v>9</v>
      </c>
      <c r="G167" s="29">
        <f t="shared" si="109"/>
        <v>14</v>
      </c>
      <c r="H167" s="29">
        <f t="shared" si="93"/>
        <v>0.39130434782608697</v>
      </c>
      <c r="I167" s="29">
        <f t="shared" si="110"/>
        <v>13.517367633525593</v>
      </c>
      <c r="J167" s="30">
        <f t="shared" si="94"/>
        <v>0.58771163624024314</v>
      </c>
      <c r="K167" s="6">
        <v>0</v>
      </c>
      <c r="L167" s="6">
        <v>0</v>
      </c>
      <c r="M167" s="28">
        <f t="shared" si="95"/>
        <v>0</v>
      </c>
      <c r="N167" s="29">
        <f t="shared" si="111"/>
        <v>20.515975222957987</v>
      </c>
      <c r="O167" s="29">
        <f t="shared" si="96"/>
        <v>0</v>
      </c>
      <c r="P167" s="29">
        <f t="shared" si="112"/>
        <v>24.846384837146829</v>
      </c>
      <c r="Q167" s="29">
        <f t="shared" si="97"/>
        <v>0.82571268848276791</v>
      </c>
      <c r="T167" s="12">
        <v>23</v>
      </c>
      <c r="U167" s="6" t="s">
        <v>143</v>
      </c>
      <c r="V167" s="2">
        <v>1</v>
      </c>
      <c r="W167" s="7">
        <v>0</v>
      </c>
      <c r="X167" s="28">
        <f t="shared" si="98"/>
        <v>9</v>
      </c>
      <c r="Y167" s="29">
        <f t="shared" si="99"/>
        <v>14</v>
      </c>
      <c r="Z167" s="29">
        <f t="shared" si="100"/>
        <v>0.39130434782608697</v>
      </c>
      <c r="AA167" s="29">
        <f t="shared" si="101"/>
        <v>11.944783376537314</v>
      </c>
      <c r="AB167" s="30">
        <f t="shared" si="102"/>
        <v>0.51933840767553541</v>
      </c>
      <c r="AC167" s="6">
        <v>3</v>
      </c>
      <c r="AD167" s="6">
        <v>0</v>
      </c>
      <c r="AE167" s="28">
        <f t="shared" si="103"/>
        <v>1.5267300438987206</v>
      </c>
      <c r="AF167" s="29">
        <f t="shared" si="104"/>
        <v>18.758564681826936</v>
      </c>
      <c r="AG167" s="29">
        <f t="shared" si="105"/>
        <v>0</v>
      </c>
      <c r="AH167" s="29">
        <f t="shared" si="106"/>
        <v>22.407848790562813</v>
      </c>
      <c r="AI167" s="29">
        <f t="shared" si="107"/>
        <v>0.837142594862886</v>
      </c>
    </row>
    <row r="168" spans="2:35">
      <c r="B168" s="12">
        <v>24</v>
      </c>
      <c r="C168" s="6" t="s">
        <v>143</v>
      </c>
      <c r="D168" s="2">
        <v>1</v>
      </c>
      <c r="E168" s="7">
        <v>0</v>
      </c>
      <c r="F168" s="28">
        <f t="shared" si="108"/>
        <v>10</v>
      </c>
      <c r="G168" s="29">
        <f t="shared" si="109"/>
        <v>14</v>
      </c>
      <c r="H168" s="29">
        <f t="shared" si="93"/>
        <v>0.41666666666666669</v>
      </c>
      <c r="I168" s="29">
        <f t="shared" si="110"/>
        <v>13.934034300192259</v>
      </c>
      <c r="J168" s="30">
        <f t="shared" si="94"/>
        <v>0.58058476250801083</v>
      </c>
      <c r="K168" s="6">
        <v>3</v>
      </c>
      <c r="L168" s="6">
        <v>0</v>
      </c>
      <c r="M168" s="28">
        <f t="shared" si="95"/>
        <v>1.5073679532568758</v>
      </c>
      <c r="N168" s="29">
        <f t="shared" si="111"/>
        <v>22.023343176214862</v>
      </c>
      <c r="O168" s="29">
        <f t="shared" si="96"/>
        <v>0</v>
      </c>
      <c r="P168" s="29">
        <f t="shared" si="112"/>
        <v>24.846384837146829</v>
      </c>
      <c r="Q168" s="29">
        <f t="shared" si="97"/>
        <v>0.88638018450429246</v>
      </c>
      <c r="T168" s="12">
        <v>24</v>
      </c>
      <c r="U168" s="6" t="s">
        <v>144</v>
      </c>
      <c r="V168" s="2">
        <v>0</v>
      </c>
      <c r="W168" s="7">
        <v>1</v>
      </c>
      <c r="X168" s="28">
        <f t="shared" si="98"/>
        <v>9</v>
      </c>
      <c r="Y168" s="29">
        <f t="shared" si="99"/>
        <v>15</v>
      </c>
      <c r="Z168" s="29">
        <f t="shared" si="100"/>
        <v>0.375</v>
      </c>
      <c r="AA168" s="29">
        <f t="shared" si="101"/>
        <v>12.319783376537314</v>
      </c>
      <c r="AB168" s="30">
        <f t="shared" si="102"/>
        <v>0.51332430735572143</v>
      </c>
      <c r="AC168" s="6">
        <v>0</v>
      </c>
      <c r="AD168" s="6">
        <v>0</v>
      </c>
      <c r="AE168" s="28">
        <f t="shared" si="103"/>
        <v>0</v>
      </c>
      <c r="AF168" s="29">
        <f t="shared" si="104"/>
        <v>18.758564681826936</v>
      </c>
      <c r="AG168" s="29">
        <f t="shared" si="105"/>
        <v>0</v>
      </c>
      <c r="AH168" s="29">
        <f t="shared" si="106"/>
        <v>22.407848790562813</v>
      </c>
      <c r="AI168" s="29">
        <f t="shared" si="107"/>
        <v>0.837142594862886</v>
      </c>
    </row>
    <row r="169" spans="2:35">
      <c r="B169" s="12">
        <v>25</v>
      </c>
      <c r="C169" s="6" t="s">
        <v>144</v>
      </c>
      <c r="D169" s="2">
        <v>0</v>
      </c>
      <c r="E169" s="7">
        <v>1</v>
      </c>
      <c r="F169" s="28">
        <f t="shared" si="108"/>
        <v>10</v>
      </c>
      <c r="G169" s="29">
        <f t="shared" si="109"/>
        <v>15</v>
      </c>
      <c r="H169" s="29">
        <f t="shared" si="93"/>
        <v>0.4</v>
      </c>
      <c r="I169" s="29">
        <f t="shared" si="110"/>
        <v>14.334034300192259</v>
      </c>
      <c r="J169" s="30">
        <f t="shared" si="94"/>
        <v>0.57336137200769033</v>
      </c>
      <c r="K169" s="6">
        <v>0</v>
      </c>
      <c r="L169" s="6">
        <v>0</v>
      </c>
      <c r="M169" s="28">
        <f t="shared" si="95"/>
        <v>0</v>
      </c>
      <c r="N169" s="29">
        <f t="shared" si="111"/>
        <v>22.023343176214862</v>
      </c>
      <c r="O169" s="29">
        <f t="shared" si="96"/>
        <v>0</v>
      </c>
      <c r="P169" s="29">
        <f t="shared" si="112"/>
        <v>24.846384837146829</v>
      </c>
      <c r="Q169" s="29">
        <f t="shared" si="97"/>
        <v>0.88638018450429246</v>
      </c>
      <c r="T169" s="12">
        <v>25</v>
      </c>
      <c r="U169" s="6" t="s">
        <v>145</v>
      </c>
      <c r="V169" s="2">
        <v>0</v>
      </c>
      <c r="W169" s="7">
        <v>1</v>
      </c>
      <c r="X169" s="28">
        <f t="shared" si="98"/>
        <v>9</v>
      </c>
      <c r="Y169" s="29">
        <f t="shared" si="99"/>
        <v>16</v>
      </c>
      <c r="Z169" s="29">
        <f t="shared" si="100"/>
        <v>0.36</v>
      </c>
      <c r="AA169" s="29">
        <f t="shared" si="101"/>
        <v>12.679783376537314</v>
      </c>
      <c r="AB169" s="30">
        <f t="shared" si="102"/>
        <v>0.5071913350614925</v>
      </c>
      <c r="AC169" s="6">
        <v>0</v>
      </c>
      <c r="AD169" s="6">
        <v>0</v>
      </c>
      <c r="AE169" s="28">
        <f t="shared" si="103"/>
        <v>0</v>
      </c>
      <c r="AF169" s="29">
        <f t="shared" si="104"/>
        <v>18.758564681826936</v>
      </c>
      <c r="AG169" s="29">
        <f t="shared" si="105"/>
        <v>0</v>
      </c>
      <c r="AH169" s="29">
        <f t="shared" si="106"/>
        <v>22.407848790562813</v>
      </c>
      <c r="AI169" s="29">
        <f t="shared" si="107"/>
        <v>0.837142594862886</v>
      </c>
    </row>
    <row r="170" spans="2:35">
      <c r="B170" s="12">
        <v>26</v>
      </c>
      <c r="C170" s="6" t="s">
        <v>145</v>
      </c>
      <c r="D170" s="2">
        <v>0</v>
      </c>
      <c r="E170" s="7">
        <v>1</v>
      </c>
      <c r="F170" s="28">
        <f t="shared" si="108"/>
        <v>10</v>
      </c>
      <c r="G170" s="29">
        <f t="shared" si="109"/>
        <v>16</v>
      </c>
      <c r="H170" s="29">
        <f t="shared" si="93"/>
        <v>0.38461538461538464</v>
      </c>
      <c r="I170" s="29">
        <f t="shared" si="110"/>
        <v>14.718649684807644</v>
      </c>
      <c r="J170" s="30">
        <f t="shared" si="94"/>
        <v>0.5661019109541402</v>
      </c>
      <c r="K170" s="6">
        <v>0</v>
      </c>
      <c r="L170" s="6">
        <v>0</v>
      </c>
      <c r="M170" s="28">
        <f t="shared" si="95"/>
        <v>0</v>
      </c>
      <c r="N170" s="29">
        <f t="shared" si="111"/>
        <v>22.023343176214862</v>
      </c>
      <c r="O170" s="29">
        <f t="shared" si="96"/>
        <v>0</v>
      </c>
      <c r="P170" s="29">
        <f t="shared" si="112"/>
        <v>24.846384837146829</v>
      </c>
      <c r="Q170" s="29">
        <f t="shared" si="97"/>
        <v>0.88638018450429246</v>
      </c>
      <c r="T170" s="12">
        <v>26</v>
      </c>
      <c r="U170" s="6" t="s">
        <v>146</v>
      </c>
      <c r="V170" s="2">
        <v>0</v>
      </c>
      <c r="W170" s="7">
        <v>1</v>
      </c>
      <c r="X170" s="28">
        <f t="shared" si="98"/>
        <v>9</v>
      </c>
      <c r="Y170" s="29">
        <f t="shared" si="99"/>
        <v>17</v>
      </c>
      <c r="Z170" s="29">
        <f t="shared" si="100"/>
        <v>0.34615384615384615</v>
      </c>
      <c r="AA170" s="29">
        <f t="shared" si="101"/>
        <v>13.02593722269116</v>
      </c>
      <c r="AB170" s="30">
        <f t="shared" si="102"/>
        <v>0.50099758548812157</v>
      </c>
      <c r="AC170" s="6">
        <v>0</v>
      </c>
      <c r="AD170" s="6">
        <v>0</v>
      </c>
      <c r="AE170" s="28">
        <f t="shared" si="103"/>
        <v>0</v>
      </c>
      <c r="AF170" s="29">
        <f t="shared" si="104"/>
        <v>18.758564681826936</v>
      </c>
      <c r="AG170" s="29">
        <f t="shared" si="105"/>
        <v>0</v>
      </c>
      <c r="AH170" s="29">
        <f t="shared" si="106"/>
        <v>22.407848790562813</v>
      </c>
      <c r="AI170" s="29">
        <f t="shared" si="107"/>
        <v>0.837142594862886</v>
      </c>
    </row>
    <row r="171" spans="2:35">
      <c r="B171" s="12">
        <v>27</v>
      </c>
      <c r="C171" s="6" t="s">
        <v>146</v>
      </c>
      <c r="D171" s="2">
        <v>0</v>
      </c>
      <c r="E171" s="7">
        <v>1</v>
      </c>
      <c r="F171" s="28">
        <f t="shared" si="108"/>
        <v>10</v>
      </c>
      <c r="G171" s="29">
        <f t="shared" si="109"/>
        <v>17</v>
      </c>
      <c r="H171" s="29">
        <f t="shared" si="93"/>
        <v>0.37037037037037035</v>
      </c>
      <c r="I171" s="29">
        <f t="shared" si="110"/>
        <v>15.089020055178015</v>
      </c>
      <c r="J171" s="30">
        <f t="shared" si="94"/>
        <v>0.55885259463622272</v>
      </c>
      <c r="K171" s="6">
        <v>0</v>
      </c>
      <c r="L171" s="6">
        <v>0</v>
      </c>
      <c r="M171" s="28">
        <f t="shared" si="95"/>
        <v>0</v>
      </c>
      <c r="N171" s="29">
        <f t="shared" si="111"/>
        <v>22.023343176214862</v>
      </c>
      <c r="O171" s="29">
        <f t="shared" si="96"/>
        <v>0</v>
      </c>
      <c r="P171" s="29">
        <f t="shared" si="112"/>
        <v>24.846384837146829</v>
      </c>
      <c r="Q171" s="29">
        <f t="shared" si="97"/>
        <v>0.88638018450429246</v>
      </c>
      <c r="T171" s="12">
        <v>27</v>
      </c>
      <c r="U171" s="6" t="s">
        <v>147</v>
      </c>
      <c r="V171" s="2">
        <v>0</v>
      </c>
      <c r="W171" s="7">
        <v>1</v>
      </c>
      <c r="X171" s="28">
        <f t="shared" si="98"/>
        <v>9</v>
      </c>
      <c r="Y171" s="29">
        <f t="shared" si="99"/>
        <v>18</v>
      </c>
      <c r="Z171" s="29">
        <f t="shared" si="100"/>
        <v>0.33333333333333331</v>
      </c>
      <c r="AA171" s="29">
        <f t="shared" si="101"/>
        <v>13.359270556024494</v>
      </c>
      <c r="AB171" s="30">
        <f t="shared" si="102"/>
        <v>0.49478779837127757</v>
      </c>
      <c r="AC171" s="6">
        <v>0</v>
      </c>
      <c r="AD171" s="6">
        <v>0</v>
      </c>
      <c r="AE171" s="28">
        <f t="shared" si="103"/>
        <v>0</v>
      </c>
      <c r="AF171" s="29">
        <f t="shared" si="104"/>
        <v>18.758564681826936</v>
      </c>
      <c r="AG171" s="29">
        <f t="shared" si="105"/>
        <v>0</v>
      </c>
      <c r="AH171" s="29">
        <f t="shared" si="106"/>
        <v>22.407848790562813</v>
      </c>
      <c r="AI171" s="29">
        <f t="shared" si="107"/>
        <v>0.837142594862886</v>
      </c>
    </row>
    <row r="172" spans="2:35" ht="17" thickBot="1">
      <c r="B172" s="12">
        <v>28</v>
      </c>
      <c r="C172" s="6" t="s">
        <v>147</v>
      </c>
      <c r="D172" s="2">
        <v>0</v>
      </c>
      <c r="E172" s="7">
        <v>1</v>
      </c>
      <c r="F172" s="28">
        <f t="shared" si="108"/>
        <v>10</v>
      </c>
      <c r="G172" s="29">
        <f t="shared" si="109"/>
        <v>18</v>
      </c>
      <c r="H172" s="29">
        <f t="shared" si="93"/>
        <v>0.35714285714285715</v>
      </c>
      <c r="I172" s="29">
        <f t="shared" si="110"/>
        <v>15.446162912320872</v>
      </c>
      <c r="J172" s="30">
        <f t="shared" si="94"/>
        <v>0.55164867544003116</v>
      </c>
      <c r="K172" s="6">
        <v>0</v>
      </c>
      <c r="L172" s="6">
        <v>0</v>
      </c>
      <c r="M172" s="28">
        <f t="shared" si="95"/>
        <v>0</v>
      </c>
      <c r="N172" s="29">
        <f t="shared" si="111"/>
        <v>22.023343176214862</v>
      </c>
      <c r="O172" s="29">
        <f t="shared" si="96"/>
        <v>0</v>
      </c>
      <c r="P172" s="29">
        <f t="shared" si="112"/>
        <v>24.846384837146829</v>
      </c>
      <c r="Q172" s="29">
        <f t="shared" si="97"/>
        <v>0.88638018450429246</v>
      </c>
      <c r="T172" s="12">
        <v>28</v>
      </c>
      <c r="U172" s="18" t="s">
        <v>148</v>
      </c>
      <c r="V172" s="19">
        <v>0</v>
      </c>
      <c r="W172" s="20">
        <v>1</v>
      </c>
      <c r="X172" s="31">
        <f t="shared" si="98"/>
        <v>9</v>
      </c>
      <c r="Y172" s="32">
        <f t="shared" si="99"/>
        <v>19</v>
      </c>
      <c r="Z172" s="32">
        <f t="shared" si="100"/>
        <v>0.32142857142857145</v>
      </c>
      <c r="AA172" s="32">
        <f t="shared" si="101"/>
        <v>13.680699127453066</v>
      </c>
      <c r="AB172" s="33">
        <f t="shared" si="102"/>
        <v>0.48859639740903804</v>
      </c>
      <c r="AC172" s="18">
        <v>0</v>
      </c>
      <c r="AD172" s="18">
        <v>0</v>
      </c>
      <c r="AE172" s="31">
        <f t="shared" si="103"/>
        <v>0</v>
      </c>
      <c r="AF172" s="32">
        <f t="shared" si="104"/>
        <v>18.758564681826936</v>
      </c>
      <c r="AG172" s="32">
        <f t="shared" si="105"/>
        <v>0</v>
      </c>
      <c r="AH172" s="32">
        <f t="shared" si="106"/>
        <v>22.407848790562813</v>
      </c>
      <c r="AI172" s="32">
        <f t="shared" si="107"/>
        <v>0.837142594862886</v>
      </c>
    </row>
    <row r="173" spans="2:35" ht="17" thickBot="1">
      <c r="B173" s="17">
        <v>29</v>
      </c>
      <c r="C173" s="18" t="s">
        <v>148</v>
      </c>
      <c r="D173" s="19">
        <v>0</v>
      </c>
      <c r="E173" s="20">
        <v>1</v>
      </c>
      <c r="F173" s="31">
        <f t="shared" si="108"/>
        <v>10</v>
      </c>
      <c r="G173" s="32">
        <f t="shared" si="109"/>
        <v>19</v>
      </c>
      <c r="H173" s="32">
        <f t="shared" si="93"/>
        <v>0.34482758620689657</v>
      </c>
      <c r="I173" s="32">
        <f t="shared" si="110"/>
        <v>15.790990498527769</v>
      </c>
      <c r="J173" s="33">
        <f t="shared" si="94"/>
        <v>0.54451691374233691</v>
      </c>
      <c r="K173" s="18">
        <v>0</v>
      </c>
      <c r="L173" s="18">
        <v>0</v>
      </c>
      <c r="M173" s="31">
        <f t="shared" si="95"/>
        <v>0</v>
      </c>
      <c r="N173" s="32">
        <f t="shared" si="111"/>
        <v>22.023343176214862</v>
      </c>
      <c r="O173" s="32">
        <f t="shared" si="96"/>
        <v>0</v>
      </c>
      <c r="P173" s="32">
        <f t="shared" si="112"/>
        <v>24.846384837146829</v>
      </c>
      <c r="Q173" s="32">
        <f t="shared" si="97"/>
        <v>0.88638018450429246</v>
      </c>
      <c r="T173" s="17">
        <v>29</v>
      </c>
      <c r="U173" s="65" t="s">
        <v>149</v>
      </c>
      <c r="V173" s="66">
        <v>0</v>
      </c>
      <c r="W173" s="67">
        <v>1</v>
      </c>
      <c r="X173" s="68">
        <f t="shared" si="98"/>
        <v>9</v>
      </c>
      <c r="Y173" s="66">
        <f t="shared" si="99"/>
        <v>20</v>
      </c>
      <c r="Z173" s="66">
        <f t="shared" si="100"/>
        <v>0.31034482758620691</v>
      </c>
      <c r="AA173" s="66">
        <f t="shared" si="101"/>
        <v>13.991043955039272</v>
      </c>
      <c r="AB173" s="69">
        <f t="shared" si="102"/>
        <v>0.48244979155307832</v>
      </c>
      <c r="AC173" s="65">
        <v>0</v>
      </c>
      <c r="AD173" s="65">
        <v>0</v>
      </c>
      <c r="AE173" s="68">
        <f t="shared" si="103"/>
        <v>0</v>
      </c>
      <c r="AF173" s="66">
        <f t="shared" si="104"/>
        <v>18.758564681826936</v>
      </c>
      <c r="AG173" s="66">
        <f t="shared" si="105"/>
        <v>0</v>
      </c>
      <c r="AH173" s="66">
        <f t="shared" si="106"/>
        <v>22.407848790562813</v>
      </c>
      <c r="AI173" s="67">
        <f t="shared" si="107"/>
        <v>0.837142594862886</v>
      </c>
    </row>
    <row r="174" spans="2:35" ht="17" thickBot="1">
      <c r="B174" s="64">
        <v>30</v>
      </c>
      <c r="C174" s="65" t="s">
        <v>149</v>
      </c>
      <c r="D174" s="66">
        <v>0</v>
      </c>
      <c r="E174" s="67">
        <v>1</v>
      </c>
      <c r="F174" s="68">
        <f t="shared" si="108"/>
        <v>10</v>
      </c>
      <c r="G174" s="66">
        <f t="shared" si="109"/>
        <v>20</v>
      </c>
      <c r="H174" s="66">
        <f t="shared" si="93"/>
        <v>0.33333333333333331</v>
      </c>
      <c r="I174" s="66">
        <f t="shared" si="110"/>
        <v>16.124323831861101</v>
      </c>
      <c r="J174" s="69">
        <f t="shared" si="94"/>
        <v>0.53747746106203675</v>
      </c>
      <c r="K174" s="65">
        <v>0</v>
      </c>
      <c r="L174" s="65">
        <v>0</v>
      </c>
      <c r="M174" s="68">
        <f t="shared" si="95"/>
        <v>0</v>
      </c>
      <c r="N174" s="66">
        <f t="shared" si="111"/>
        <v>22.023343176214862</v>
      </c>
      <c r="O174" s="66">
        <f t="shared" si="96"/>
        <v>0</v>
      </c>
      <c r="P174" s="66">
        <f t="shared" si="112"/>
        <v>24.846384837146829</v>
      </c>
      <c r="Q174" s="67">
        <f t="shared" si="97"/>
        <v>0.88638018450429246</v>
      </c>
      <c r="T174" s="64">
        <v>30</v>
      </c>
      <c r="U174" s="65"/>
      <c r="V174" s="66"/>
      <c r="W174" s="67"/>
      <c r="X174" s="68"/>
      <c r="Y174" s="66"/>
      <c r="Z174" s="66"/>
      <c r="AA174" s="66"/>
      <c r="AB174" s="69"/>
      <c r="AC174" s="65"/>
      <c r="AD174" s="65"/>
      <c r="AE174" s="68"/>
      <c r="AF174" s="66"/>
      <c r="AG174" s="66"/>
      <c r="AH174" s="66"/>
      <c r="AI174" s="67"/>
    </row>
    <row r="175" spans="2:35">
      <c r="F175" s="1"/>
      <c r="G175" s="1"/>
      <c r="I175" s="8"/>
      <c r="X175" s="1"/>
      <c r="Y175" s="1"/>
      <c r="AA175" s="8"/>
    </row>
    <row r="176" spans="2:35">
      <c r="K176" s="15"/>
      <c r="L176" s="16" t="s">
        <v>29</v>
      </c>
      <c r="M176" s="16" t="s">
        <v>30</v>
      </c>
      <c r="N176" s="16" t="s">
        <v>31</v>
      </c>
      <c r="AC176" s="15"/>
      <c r="AD176" s="16" t="s">
        <v>29</v>
      </c>
      <c r="AE176" s="16" t="s">
        <v>30</v>
      </c>
      <c r="AF176" s="16" t="s">
        <v>31</v>
      </c>
    </row>
    <row r="177" spans="2:35">
      <c r="K177" s="4" t="s">
        <v>22</v>
      </c>
      <c r="L177" s="2">
        <f>J154</f>
        <v>0.69341269841269837</v>
      </c>
      <c r="M177" s="2">
        <f>J164</f>
        <v>0.6144200474018584</v>
      </c>
      <c r="N177" s="2">
        <f>J174</f>
        <v>0.53747746106203675</v>
      </c>
      <c r="AC177" s="4" t="s">
        <v>22</v>
      </c>
      <c r="AD177" s="2">
        <f>AB154</f>
        <v>0.58841269841269839</v>
      </c>
      <c r="AE177" s="2">
        <f>AB164</f>
        <v>0.54044451420612405</v>
      </c>
      <c r="AF177" s="2">
        <f>AB173</f>
        <v>0.48244979155307832</v>
      </c>
    </row>
    <row r="178" spans="2:35">
      <c r="K178" s="4" t="s">
        <v>19</v>
      </c>
      <c r="L178" s="2">
        <f>N154</f>
        <v>18.187386685246583</v>
      </c>
      <c r="M178" s="2">
        <f>N164</f>
        <v>20.515975222957987</v>
      </c>
      <c r="N178" s="2">
        <f>N174</f>
        <v>22.023343176214862</v>
      </c>
      <c r="AC178" s="4" t="s">
        <v>19</v>
      </c>
      <c r="AD178" s="2">
        <f>AF154</f>
        <v>14.839183121433798</v>
      </c>
      <c r="AE178" s="2">
        <f>AF164</f>
        <v>17.231834637928216</v>
      </c>
      <c r="AF178" s="2">
        <f>AF173</f>
        <v>18.758564681826936</v>
      </c>
    </row>
    <row r="179" spans="2:35">
      <c r="K179" s="4" t="s">
        <v>28</v>
      </c>
      <c r="L179" s="2">
        <f>P154</f>
        <v>24.846384837146829</v>
      </c>
      <c r="M179" s="2">
        <f>P164</f>
        <v>24.846384837146829</v>
      </c>
      <c r="N179" s="2">
        <f>P174</f>
        <v>24.846384837146829</v>
      </c>
      <c r="AC179" s="4" t="s">
        <v>28</v>
      </c>
      <c r="AD179" s="2">
        <f>AH154</f>
        <v>22.407848790562813</v>
      </c>
      <c r="AE179" s="2">
        <f>AH164</f>
        <v>22.407848790562813</v>
      </c>
      <c r="AF179" s="2">
        <f>AH173</f>
        <v>22.407848790562813</v>
      </c>
    </row>
    <row r="180" spans="2:35">
      <c r="K180" s="4" t="s">
        <v>20</v>
      </c>
      <c r="L180" s="2">
        <f>Q154</f>
        <v>0.73199327807461767</v>
      </c>
      <c r="M180" s="2">
        <f>Q164</f>
        <v>0.82571268848276791</v>
      </c>
      <c r="N180" s="2">
        <f>Q174</f>
        <v>0.88638018450429246</v>
      </c>
      <c r="AC180" s="4" t="s">
        <v>20</v>
      </c>
      <c r="AD180" s="2">
        <f>AI154</f>
        <v>0.66223149130153902</v>
      </c>
      <c r="AE180" s="2">
        <f>AI164</f>
        <v>0.7690088771567174</v>
      </c>
      <c r="AF180" s="2">
        <f>AI173</f>
        <v>0.837142594862886</v>
      </c>
    </row>
    <row r="184" spans="2:3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</row>
    <row r="187" spans="2:35" ht="17" thickBot="1">
      <c r="B187" t="s">
        <v>23</v>
      </c>
      <c r="C187" t="s">
        <v>150</v>
      </c>
      <c r="T187" t="s">
        <v>23</v>
      </c>
      <c r="U187" t="s">
        <v>150</v>
      </c>
    </row>
    <row r="188" spans="2:35" ht="18">
      <c r="B188" s="13" t="s">
        <v>17</v>
      </c>
      <c r="C188" s="40" t="s">
        <v>24</v>
      </c>
      <c r="D188" s="41" t="s">
        <v>9</v>
      </c>
      <c r="E188" s="42" t="s">
        <v>10</v>
      </c>
      <c r="F188" s="9" t="s">
        <v>11</v>
      </c>
      <c r="G188" s="10" t="s">
        <v>12</v>
      </c>
      <c r="H188" s="10" t="s">
        <v>15</v>
      </c>
      <c r="I188" s="10" t="s">
        <v>27</v>
      </c>
      <c r="J188" s="11" t="s">
        <v>22</v>
      </c>
      <c r="K188" s="40" t="s">
        <v>18</v>
      </c>
      <c r="L188" s="42" t="s">
        <v>33</v>
      </c>
      <c r="M188" s="43" t="s">
        <v>32</v>
      </c>
      <c r="N188" s="43" t="s">
        <v>34</v>
      </c>
      <c r="O188" s="10" t="s">
        <v>35</v>
      </c>
      <c r="P188" s="44" t="s">
        <v>25</v>
      </c>
      <c r="Q188" s="44" t="s">
        <v>26</v>
      </c>
      <c r="T188" s="13" t="s">
        <v>17</v>
      </c>
      <c r="U188" s="40" t="s">
        <v>24</v>
      </c>
      <c r="V188" s="41" t="s">
        <v>9</v>
      </c>
      <c r="W188" s="42" t="s">
        <v>10</v>
      </c>
      <c r="X188" s="9" t="s">
        <v>11</v>
      </c>
      <c r="Y188" s="10" t="s">
        <v>12</v>
      </c>
      <c r="Z188" s="10" t="s">
        <v>15</v>
      </c>
      <c r="AA188" s="10" t="s">
        <v>27</v>
      </c>
      <c r="AB188" s="11" t="s">
        <v>22</v>
      </c>
      <c r="AC188" s="40" t="s">
        <v>18</v>
      </c>
      <c r="AD188" s="42" t="s">
        <v>33</v>
      </c>
      <c r="AE188" s="43" t="s">
        <v>32</v>
      </c>
      <c r="AF188" s="43" t="s">
        <v>34</v>
      </c>
      <c r="AG188" s="10" t="s">
        <v>35</v>
      </c>
      <c r="AH188" s="44" t="s">
        <v>25</v>
      </c>
      <c r="AI188" s="44" t="s">
        <v>26</v>
      </c>
    </row>
    <row r="189" spans="2:35">
      <c r="B189" s="12">
        <v>1</v>
      </c>
      <c r="C189" s="6" t="s">
        <v>150</v>
      </c>
      <c r="D189" s="2">
        <v>1</v>
      </c>
      <c r="E189" s="7">
        <v>0</v>
      </c>
      <c r="F189" s="28">
        <f>SUM(D189)</f>
        <v>1</v>
      </c>
      <c r="G189" s="29">
        <f>SUM(E189)</f>
        <v>0</v>
      </c>
      <c r="H189" s="29">
        <f>F189/B189</f>
        <v>1</v>
      </c>
      <c r="I189" s="29">
        <f>H189</f>
        <v>1</v>
      </c>
      <c r="J189" s="30">
        <f t="shared" ref="J189:J218" si="113">I189/B189</f>
        <v>1</v>
      </c>
      <c r="K189" s="6">
        <v>3</v>
      </c>
      <c r="L189" s="7">
        <v>3</v>
      </c>
      <c r="M189" s="28">
        <f>(2^(K189)-1)/(LOG((B189 +1),2))</f>
        <v>7</v>
      </c>
      <c r="N189" s="29">
        <f>M189</f>
        <v>7</v>
      </c>
      <c r="O189" s="29">
        <f>(2^(L189)-1)/(LOG((B189 +1),2))</f>
        <v>7</v>
      </c>
      <c r="P189" s="29">
        <f>O189</f>
        <v>7</v>
      </c>
      <c r="Q189" s="29">
        <f>IF(P189=0, "IDCG is Zero. NDCG Available",N189/P189)</f>
        <v>1</v>
      </c>
      <c r="T189" s="12">
        <v>1</v>
      </c>
      <c r="U189" s="6" t="s">
        <v>151</v>
      </c>
      <c r="V189" s="2">
        <v>1</v>
      </c>
      <c r="W189" s="7">
        <v>0</v>
      </c>
      <c r="X189" s="28">
        <f t="shared" ref="X189:X208" si="114">SUM(V189,X188)</f>
        <v>1</v>
      </c>
      <c r="Y189" s="29">
        <f t="shared" ref="Y189:Y206" si="115">SUM(W189,Y188)</f>
        <v>0</v>
      </c>
      <c r="Z189" s="29">
        <f>X189/T189</f>
        <v>1</v>
      </c>
      <c r="AA189" s="29">
        <f t="shared" ref="AA189:AA208" si="116">SUM(Z189,AA188)</f>
        <v>1</v>
      </c>
      <c r="AB189" s="30">
        <f t="shared" ref="AB189:AB208" si="117">AA189/T189</f>
        <v>1</v>
      </c>
      <c r="AC189" s="6">
        <v>3</v>
      </c>
      <c r="AD189" s="7">
        <v>3</v>
      </c>
      <c r="AE189" s="28">
        <f t="shared" ref="AE189:AE208" si="118">(2^(AC189)-1)/(LOG((T189 +1),2))</f>
        <v>7</v>
      </c>
      <c r="AF189" s="29">
        <f>SUM(AE189,AF188)</f>
        <v>7</v>
      </c>
      <c r="AG189" s="29">
        <f>(2^(AD189)-1)/(LOG((T189 +1),2))</f>
        <v>7</v>
      </c>
      <c r="AH189" s="29">
        <f>SUM(AG189,AH188)</f>
        <v>7</v>
      </c>
      <c r="AI189" s="29">
        <f t="shared" ref="AI189:AI208" si="119">IF(AH189=0, "IDCG is Zero. NDCG Available",AF189/AH189)</f>
        <v>1</v>
      </c>
    </row>
    <row r="190" spans="2:35">
      <c r="B190" s="12">
        <v>2</v>
      </c>
      <c r="C190" s="6" t="s">
        <v>151</v>
      </c>
      <c r="D190" s="2">
        <v>1</v>
      </c>
      <c r="E190" s="7">
        <v>0</v>
      </c>
      <c r="F190" s="28">
        <f t="shared" ref="F190:G218" si="120">SUM(D190,F189)</f>
        <v>2</v>
      </c>
      <c r="G190" s="29">
        <f t="shared" si="120"/>
        <v>0</v>
      </c>
      <c r="H190" s="29">
        <f>F190/B190</f>
        <v>1</v>
      </c>
      <c r="I190" s="29">
        <f t="shared" ref="I190:I218" si="121">SUM(H190,I189)</f>
        <v>2</v>
      </c>
      <c r="J190" s="30">
        <f t="shared" si="113"/>
        <v>1</v>
      </c>
      <c r="K190" s="6">
        <v>3</v>
      </c>
      <c r="L190" s="7">
        <v>3</v>
      </c>
      <c r="M190" s="28">
        <f t="shared" ref="M190:M218" si="122">(2^(K190)-1)/(LOG((B190 +1),2))</f>
        <v>4.4165082750002016</v>
      </c>
      <c r="N190" s="29">
        <f>SUM(M190,N189)</f>
        <v>11.416508275000201</v>
      </c>
      <c r="O190" s="29">
        <f>(2^(L190)-1)/(LOG((B190 +1),2))</f>
        <v>4.4165082750002016</v>
      </c>
      <c r="P190" s="29">
        <f>SUM(O190,P189)</f>
        <v>11.416508275000201</v>
      </c>
      <c r="Q190" s="29">
        <f t="shared" ref="Q190:Q218" si="123">IF(P190=0, "IDCG is Zero. NDCG Available",N190/P190)</f>
        <v>1</v>
      </c>
      <c r="T190" s="12">
        <v>2</v>
      </c>
      <c r="U190" s="6" t="s">
        <v>152</v>
      </c>
      <c r="V190" s="2">
        <v>1</v>
      </c>
      <c r="W190" s="7">
        <v>0</v>
      </c>
      <c r="X190" s="28">
        <f t="shared" si="114"/>
        <v>2</v>
      </c>
      <c r="Y190" s="29">
        <f t="shared" si="115"/>
        <v>0</v>
      </c>
      <c r="Z190" s="29">
        <f>X190/T190</f>
        <v>1</v>
      </c>
      <c r="AA190" s="29">
        <f t="shared" si="116"/>
        <v>2</v>
      </c>
      <c r="AB190" s="30">
        <f t="shared" si="117"/>
        <v>1</v>
      </c>
      <c r="AC190" s="6">
        <v>2</v>
      </c>
      <c r="AD190" s="7">
        <v>2</v>
      </c>
      <c r="AE190" s="28">
        <f t="shared" si="118"/>
        <v>1.8927892607143721</v>
      </c>
      <c r="AF190" s="29">
        <f t="shared" ref="AF190:AF198" si="124">SUM(AE190,AF189)</f>
        <v>8.8927892607143715</v>
      </c>
      <c r="AG190" s="29">
        <f>(2^(AD190)-1)/(LOG((T190 +1),2))</f>
        <v>1.8927892607143721</v>
      </c>
      <c r="AH190" s="29">
        <f t="shared" ref="AH190:AH201" si="125">SUM(AG190,AH189)</f>
        <v>8.8927892607143715</v>
      </c>
      <c r="AI190" s="29">
        <f t="shared" si="119"/>
        <v>1</v>
      </c>
    </row>
    <row r="191" spans="2:35">
      <c r="B191" s="12">
        <v>3</v>
      </c>
      <c r="C191" s="6" t="s">
        <v>152</v>
      </c>
      <c r="D191" s="2">
        <v>1</v>
      </c>
      <c r="E191" s="7">
        <v>0</v>
      </c>
      <c r="F191" s="28">
        <f t="shared" si="120"/>
        <v>3</v>
      </c>
      <c r="G191" s="29">
        <f t="shared" si="120"/>
        <v>0</v>
      </c>
      <c r="H191" s="29">
        <f>F191/B191</f>
        <v>1</v>
      </c>
      <c r="I191" s="29">
        <f t="shared" si="121"/>
        <v>3</v>
      </c>
      <c r="J191" s="30">
        <f t="shared" si="113"/>
        <v>1</v>
      </c>
      <c r="K191" s="6">
        <v>2</v>
      </c>
      <c r="L191" s="7">
        <v>2</v>
      </c>
      <c r="M191" s="28">
        <f t="shared" si="122"/>
        <v>1.5</v>
      </c>
      <c r="N191" s="29">
        <f t="shared" ref="N191:N218" si="126">SUM(M191,N190)</f>
        <v>12.916508275000201</v>
      </c>
      <c r="O191" s="29">
        <f>(2^(L191)-1)/(LOG((B191 +1),2))</f>
        <v>1.5</v>
      </c>
      <c r="P191" s="29">
        <f t="shared" ref="P191:P202" si="127">SUM(O191,P190)</f>
        <v>12.916508275000201</v>
      </c>
      <c r="Q191" s="29">
        <f t="shared" si="123"/>
        <v>1</v>
      </c>
      <c r="T191" s="12">
        <v>3</v>
      </c>
      <c r="U191" s="6" t="s">
        <v>153</v>
      </c>
      <c r="V191" s="2">
        <v>1</v>
      </c>
      <c r="W191" s="7">
        <v>0</v>
      </c>
      <c r="X191" s="28">
        <f t="shared" si="114"/>
        <v>3</v>
      </c>
      <c r="Y191" s="29">
        <f t="shared" si="115"/>
        <v>0</v>
      </c>
      <c r="Z191" s="29">
        <f t="shared" ref="Z191:Z208" si="128">X191/T191</f>
        <v>1</v>
      </c>
      <c r="AA191" s="29">
        <f t="shared" si="116"/>
        <v>3</v>
      </c>
      <c r="AB191" s="30">
        <f t="shared" si="117"/>
        <v>1</v>
      </c>
      <c r="AC191" s="6">
        <v>2</v>
      </c>
      <c r="AD191" s="7">
        <v>2</v>
      </c>
      <c r="AE191" s="28">
        <f t="shared" si="118"/>
        <v>1.5</v>
      </c>
      <c r="AF191" s="29">
        <f t="shared" si="124"/>
        <v>10.392789260714371</v>
      </c>
      <c r="AG191" s="29">
        <f t="shared" ref="AG191:AG194" si="129">(2^(AD191)-1)/(LOG((T191 +1),2))</f>
        <v>1.5</v>
      </c>
      <c r="AH191" s="29">
        <f t="shared" si="125"/>
        <v>10.392789260714371</v>
      </c>
      <c r="AI191" s="29">
        <f t="shared" si="119"/>
        <v>1</v>
      </c>
    </row>
    <row r="192" spans="2:35">
      <c r="B192" s="12">
        <v>4</v>
      </c>
      <c r="C192" s="6" t="s">
        <v>153</v>
      </c>
      <c r="D192" s="2">
        <v>1</v>
      </c>
      <c r="E192" s="7">
        <v>0</v>
      </c>
      <c r="F192" s="28">
        <f t="shared" si="120"/>
        <v>4</v>
      </c>
      <c r="G192" s="29">
        <f t="shared" si="120"/>
        <v>0</v>
      </c>
      <c r="H192" s="29">
        <f t="shared" ref="H192:H217" si="130">F192/B192</f>
        <v>1</v>
      </c>
      <c r="I192" s="29">
        <f t="shared" si="121"/>
        <v>4</v>
      </c>
      <c r="J192" s="30">
        <f t="shared" si="113"/>
        <v>1</v>
      </c>
      <c r="K192" s="6">
        <v>2</v>
      </c>
      <c r="L192" s="7">
        <v>2</v>
      </c>
      <c r="M192" s="28">
        <f t="shared" si="122"/>
        <v>1.2920296742201793</v>
      </c>
      <c r="N192" s="29">
        <f t="shared" si="126"/>
        <v>14.20853794922038</v>
      </c>
      <c r="O192" s="29">
        <f t="shared" ref="O192:O195" si="131">(2^(L192)-1)/(LOG((B192 +1),2))</f>
        <v>1.2920296742201793</v>
      </c>
      <c r="P192" s="29">
        <f t="shared" si="127"/>
        <v>14.20853794922038</v>
      </c>
      <c r="Q192" s="29">
        <f t="shared" si="123"/>
        <v>1</v>
      </c>
      <c r="T192" s="12">
        <v>4</v>
      </c>
      <c r="U192" s="6" t="s">
        <v>154</v>
      </c>
      <c r="V192" s="2">
        <v>0</v>
      </c>
      <c r="W192" s="7">
        <v>1</v>
      </c>
      <c r="X192" s="28">
        <f t="shared" si="114"/>
        <v>3</v>
      </c>
      <c r="Y192" s="29">
        <f t="shared" si="115"/>
        <v>1</v>
      </c>
      <c r="Z192" s="29">
        <f t="shared" si="128"/>
        <v>0.75</v>
      </c>
      <c r="AA192" s="29">
        <f t="shared" si="116"/>
        <v>3.75</v>
      </c>
      <c r="AB192" s="30">
        <f t="shared" si="117"/>
        <v>0.9375</v>
      </c>
      <c r="AC192" s="6">
        <v>0</v>
      </c>
      <c r="AD192" s="7">
        <v>1</v>
      </c>
      <c r="AE192" s="28">
        <f t="shared" si="118"/>
        <v>0</v>
      </c>
      <c r="AF192" s="29">
        <f t="shared" si="124"/>
        <v>10.392789260714371</v>
      </c>
      <c r="AG192" s="29">
        <f t="shared" si="129"/>
        <v>0.43067655807339306</v>
      </c>
      <c r="AH192" s="29">
        <f t="shared" si="125"/>
        <v>10.823465818787765</v>
      </c>
      <c r="AI192" s="29">
        <f t="shared" si="119"/>
        <v>0.9602089972579938</v>
      </c>
    </row>
    <row r="193" spans="2:35">
      <c r="B193" s="12">
        <v>5</v>
      </c>
      <c r="C193" s="6" t="s">
        <v>154</v>
      </c>
      <c r="D193" s="2">
        <v>0</v>
      </c>
      <c r="E193" s="7">
        <v>1</v>
      </c>
      <c r="F193" s="28">
        <f t="shared" si="120"/>
        <v>4</v>
      </c>
      <c r="G193" s="29">
        <f t="shared" si="120"/>
        <v>1</v>
      </c>
      <c r="H193" s="29">
        <f t="shared" si="130"/>
        <v>0.8</v>
      </c>
      <c r="I193" s="29">
        <f t="shared" si="121"/>
        <v>4.8</v>
      </c>
      <c r="J193" s="30">
        <f t="shared" si="113"/>
        <v>0.96</v>
      </c>
      <c r="K193" s="6">
        <v>0</v>
      </c>
      <c r="L193" s="7">
        <v>1</v>
      </c>
      <c r="M193" s="28">
        <f t="shared" si="122"/>
        <v>0</v>
      </c>
      <c r="N193" s="29">
        <f t="shared" si="126"/>
        <v>14.20853794922038</v>
      </c>
      <c r="O193" s="29">
        <f t="shared" si="131"/>
        <v>0.38685280723454163</v>
      </c>
      <c r="P193" s="29">
        <f t="shared" si="127"/>
        <v>14.595390756454922</v>
      </c>
      <c r="Q193" s="29">
        <f t="shared" si="123"/>
        <v>0.97349486466722701</v>
      </c>
      <c r="T193" s="12">
        <v>5</v>
      </c>
      <c r="U193" s="6" t="s">
        <v>155</v>
      </c>
      <c r="V193" s="2">
        <v>1</v>
      </c>
      <c r="W193" s="7">
        <v>0</v>
      </c>
      <c r="X193" s="28">
        <f t="shared" si="114"/>
        <v>4</v>
      </c>
      <c r="Y193" s="29">
        <f t="shared" si="115"/>
        <v>1</v>
      </c>
      <c r="Z193" s="29">
        <f t="shared" si="128"/>
        <v>0.8</v>
      </c>
      <c r="AA193" s="29">
        <f t="shared" si="116"/>
        <v>4.55</v>
      </c>
      <c r="AB193" s="30">
        <f t="shared" si="117"/>
        <v>0.90999999999999992</v>
      </c>
      <c r="AC193" s="6">
        <v>1</v>
      </c>
      <c r="AD193" s="7">
        <v>0</v>
      </c>
      <c r="AE193" s="28">
        <f t="shared" si="118"/>
        <v>0.38685280723454163</v>
      </c>
      <c r="AF193" s="29">
        <f t="shared" si="124"/>
        <v>10.779642067948913</v>
      </c>
      <c r="AG193" s="29">
        <f t="shared" si="129"/>
        <v>0</v>
      </c>
      <c r="AH193" s="29">
        <f t="shared" si="125"/>
        <v>10.823465818787765</v>
      </c>
      <c r="AI193" s="29">
        <f t="shared" si="119"/>
        <v>0.99595104270918644</v>
      </c>
    </row>
    <row r="194" spans="2:35">
      <c r="B194" s="12">
        <v>6</v>
      </c>
      <c r="C194" s="6" t="s">
        <v>155</v>
      </c>
      <c r="D194" s="2">
        <v>1</v>
      </c>
      <c r="E194" s="7">
        <v>0</v>
      </c>
      <c r="F194" s="28">
        <f t="shared" si="120"/>
        <v>5</v>
      </c>
      <c r="G194" s="29">
        <f t="shared" si="120"/>
        <v>1</v>
      </c>
      <c r="H194" s="29">
        <f t="shared" si="130"/>
        <v>0.83333333333333337</v>
      </c>
      <c r="I194" s="29">
        <f t="shared" si="121"/>
        <v>5.6333333333333329</v>
      </c>
      <c r="J194" s="30">
        <f t="shared" si="113"/>
        <v>0.93888888888888877</v>
      </c>
      <c r="K194" s="6">
        <v>1</v>
      </c>
      <c r="L194" s="7">
        <v>0</v>
      </c>
      <c r="M194" s="28">
        <f t="shared" si="122"/>
        <v>0.35620718710802218</v>
      </c>
      <c r="N194" s="29">
        <f t="shared" si="126"/>
        <v>14.564745136328403</v>
      </c>
      <c r="O194" s="29">
        <f t="shared" si="131"/>
        <v>0</v>
      </c>
      <c r="P194" s="29">
        <f t="shared" si="127"/>
        <v>14.595390756454922</v>
      </c>
      <c r="Q194" s="29">
        <f t="shared" si="123"/>
        <v>0.99790032205112666</v>
      </c>
      <c r="T194" s="12">
        <v>6</v>
      </c>
      <c r="U194" s="6" t="s">
        <v>156</v>
      </c>
      <c r="V194" s="2">
        <v>0</v>
      </c>
      <c r="W194" s="7">
        <v>1</v>
      </c>
      <c r="X194" s="28">
        <f t="shared" si="114"/>
        <v>4</v>
      </c>
      <c r="Y194" s="29">
        <f t="shared" si="115"/>
        <v>2</v>
      </c>
      <c r="Z194" s="29">
        <f t="shared" si="128"/>
        <v>0.66666666666666663</v>
      </c>
      <c r="AA194" s="29">
        <f t="shared" si="116"/>
        <v>5.2166666666666668</v>
      </c>
      <c r="AB194" s="30">
        <f t="shared" si="117"/>
        <v>0.86944444444444446</v>
      </c>
      <c r="AC194" s="6">
        <v>0</v>
      </c>
      <c r="AD194" s="6">
        <v>0</v>
      </c>
      <c r="AE194" s="28">
        <f t="shared" si="118"/>
        <v>0</v>
      </c>
      <c r="AF194" s="29">
        <f t="shared" si="124"/>
        <v>10.779642067948913</v>
      </c>
      <c r="AG194" s="29">
        <f t="shared" si="129"/>
        <v>0</v>
      </c>
      <c r="AH194" s="29">
        <f t="shared" si="125"/>
        <v>10.823465818787765</v>
      </c>
      <c r="AI194" s="29">
        <f t="shared" si="119"/>
        <v>0.99595104270918644</v>
      </c>
    </row>
    <row r="195" spans="2:35">
      <c r="B195" s="12">
        <v>7</v>
      </c>
      <c r="C195" s="6" t="s">
        <v>156</v>
      </c>
      <c r="D195" s="2">
        <v>0</v>
      </c>
      <c r="E195" s="7">
        <v>1</v>
      </c>
      <c r="F195" s="28">
        <f t="shared" si="120"/>
        <v>5</v>
      </c>
      <c r="G195" s="29">
        <f t="shared" si="120"/>
        <v>2</v>
      </c>
      <c r="H195" s="29">
        <f t="shared" si="130"/>
        <v>0.7142857142857143</v>
      </c>
      <c r="I195" s="29">
        <f t="shared" si="121"/>
        <v>6.3476190476190473</v>
      </c>
      <c r="J195" s="30">
        <f t="shared" si="113"/>
        <v>0.90680272108843529</v>
      </c>
      <c r="K195" s="6">
        <v>0</v>
      </c>
      <c r="L195" s="6">
        <v>0</v>
      </c>
      <c r="M195" s="28">
        <f t="shared" si="122"/>
        <v>0</v>
      </c>
      <c r="N195" s="29">
        <f t="shared" si="126"/>
        <v>14.564745136328403</v>
      </c>
      <c r="O195" s="29">
        <f t="shared" si="131"/>
        <v>0</v>
      </c>
      <c r="P195" s="29">
        <f t="shared" si="127"/>
        <v>14.595390756454922</v>
      </c>
      <c r="Q195" s="29">
        <f t="shared" si="123"/>
        <v>0.99790032205112666</v>
      </c>
      <c r="T195" s="12">
        <v>7</v>
      </c>
      <c r="U195" s="6" t="s">
        <v>157</v>
      </c>
      <c r="V195" s="2">
        <v>0</v>
      </c>
      <c r="W195" s="7">
        <v>1</v>
      </c>
      <c r="X195" s="28">
        <f t="shared" si="114"/>
        <v>4</v>
      </c>
      <c r="Y195" s="29">
        <f t="shared" si="115"/>
        <v>3</v>
      </c>
      <c r="Z195" s="29">
        <f t="shared" si="128"/>
        <v>0.5714285714285714</v>
      </c>
      <c r="AA195" s="29">
        <f t="shared" si="116"/>
        <v>5.788095238095238</v>
      </c>
      <c r="AB195" s="30">
        <f t="shared" si="117"/>
        <v>0.82687074829931972</v>
      </c>
      <c r="AC195" s="6">
        <v>0</v>
      </c>
      <c r="AD195" s="6">
        <v>0</v>
      </c>
      <c r="AE195" s="28">
        <f t="shared" si="118"/>
        <v>0</v>
      </c>
      <c r="AF195" s="29">
        <f t="shared" si="124"/>
        <v>10.779642067948913</v>
      </c>
      <c r="AG195" s="29">
        <f>(2^(AD195)-1)/(LOG((T195 +1),2))</f>
        <v>0</v>
      </c>
      <c r="AH195" s="29">
        <f t="shared" si="125"/>
        <v>10.823465818787765</v>
      </c>
      <c r="AI195" s="29">
        <f t="shared" si="119"/>
        <v>0.99595104270918644</v>
      </c>
    </row>
    <row r="196" spans="2:35" ht="17" thickBot="1">
      <c r="B196" s="12">
        <v>8</v>
      </c>
      <c r="C196" s="6" t="s">
        <v>157</v>
      </c>
      <c r="D196" s="2">
        <v>0</v>
      </c>
      <c r="E196" s="7">
        <v>1</v>
      </c>
      <c r="F196" s="28">
        <f t="shared" si="120"/>
        <v>5</v>
      </c>
      <c r="G196" s="29">
        <f t="shared" si="120"/>
        <v>3</v>
      </c>
      <c r="H196" s="29">
        <f t="shared" si="130"/>
        <v>0.625</v>
      </c>
      <c r="I196" s="29">
        <f t="shared" si="121"/>
        <v>6.9726190476190473</v>
      </c>
      <c r="J196" s="30">
        <f t="shared" si="113"/>
        <v>0.87157738095238091</v>
      </c>
      <c r="K196" s="6">
        <v>0</v>
      </c>
      <c r="L196" s="6">
        <v>0</v>
      </c>
      <c r="M196" s="28">
        <f t="shared" si="122"/>
        <v>0</v>
      </c>
      <c r="N196" s="29">
        <f t="shared" si="126"/>
        <v>14.564745136328403</v>
      </c>
      <c r="O196" s="29">
        <f>(2^(L196)-1)/(LOG((B196 +1),2))</f>
        <v>0</v>
      </c>
      <c r="P196" s="29">
        <f t="shared" si="127"/>
        <v>14.595390756454922</v>
      </c>
      <c r="Q196" s="29">
        <f t="shared" si="123"/>
        <v>0.99790032205112666</v>
      </c>
      <c r="T196" s="12">
        <v>8</v>
      </c>
      <c r="U196" s="18" t="s">
        <v>158</v>
      </c>
      <c r="V196" s="19">
        <v>0</v>
      </c>
      <c r="W196" s="20">
        <v>1</v>
      </c>
      <c r="X196" s="31">
        <f t="shared" si="114"/>
        <v>4</v>
      </c>
      <c r="Y196" s="32">
        <f t="shared" si="115"/>
        <v>4</v>
      </c>
      <c r="Z196" s="32">
        <f t="shared" si="128"/>
        <v>0.5</v>
      </c>
      <c r="AA196" s="32">
        <f t="shared" si="116"/>
        <v>6.288095238095238</v>
      </c>
      <c r="AB196" s="33">
        <f t="shared" si="117"/>
        <v>0.78601190476190474</v>
      </c>
      <c r="AC196" s="18">
        <v>0</v>
      </c>
      <c r="AD196" s="18">
        <v>0</v>
      </c>
      <c r="AE196" s="31">
        <f t="shared" si="118"/>
        <v>0</v>
      </c>
      <c r="AF196" s="32">
        <f t="shared" si="124"/>
        <v>10.779642067948913</v>
      </c>
      <c r="AG196" s="32">
        <f>(2^(AD196)-1)/(LOG((T196 +1),2))</f>
        <v>0</v>
      </c>
      <c r="AH196" s="32">
        <f t="shared" si="125"/>
        <v>10.823465818787765</v>
      </c>
      <c r="AI196" s="32">
        <f t="shared" si="119"/>
        <v>0.99595104270918644</v>
      </c>
    </row>
    <row r="197" spans="2:35" ht="17" thickBot="1">
      <c r="B197" s="17">
        <v>9</v>
      </c>
      <c r="C197" s="18" t="s">
        <v>158</v>
      </c>
      <c r="D197" s="19">
        <v>0</v>
      </c>
      <c r="E197" s="20">
        <v>1</v>
      </c>
      <c r="F197" s="31">
        <f t="shared" si="120"/>
        <v>5</v>
      </c>
      <c r="G197" s="32">
        <f t="shared" si="120"/>
        <v>4</v>
      </c>
      <c r="H197" s="32">
        <f t="shared" si="130"/>
        <v>0.55555555555555558</v>
      </c>
      <c r="I197" s="32">
        <f t="shared" si="121"/>
        <v>7.5281746031746026</v>
      </c>
      <c r="J197" s="33">
        <f t="shared" si="113"/>
        <v>0.83646384479717806</v>
      </c>
      <c r="K197" s="18">
        <v>0</v>
      </c>
      <c r="L197" s="18">
        <v>0</v>
      </c>
      <c r="M197" s="31">
        <f t="shared" si="122"/>
        <v>0</v>
      </c>
      <c r="N197" s="32">
        <f t="shared" si="126"/>
        <v>14.564745136328403</v>
      </c>
      <c r="O197" s="32">
        <f>(2^(L197)-1)/(LOG((B197 +1),2))</f>
        <v>0</v>
      </c>
      <c r="P197" s="32">
        <f t="shared" si="127"/>
        <v>14.595390756454922</v>
      </c>
      <c r="Q197" s="32">
        <f t="shared" si="123"/>
        <v>0.99790032205112666</v>
      </c>
      <c r="T197" s="17">
        <v>9</v>
      </c>
      <c r="U197" s="25" t="s">
        <v>159</v>
      </c>
      <c r="V197" s="26">
        <v>0</v>
      </c>
      <c r="W197" s="27">
        <v>1</v>
      </c>
      <c r="X197" s="34">
        <f t="shared" si="114"/>
        <v>4</v>
      </c>
      <c r="Y197" s="35">
        <f t="shared" si="115"/>
        <v>5</v>
      </c>
      <c r="Z197" s="35">
        <f t="shared" si="128"/>
        <v>0.44444444444444442</v>
      </c>
      <c r="AA197" s="35">
        <f t="shared" si="116"/>
        <v>6.7325396825396826</v>
      </c>
      <c r="AB197" s="36">
        <f t="shared" si="117"/>
        <v>0.74805996472663139</v>
      </c>
      <c r="AC197" s="45">
        <v>0</v>
      </c>
      <c r="AD197" s="45">
        <v>0</v>
      </c>
      <c r="AE197" s="50">
        <f t="shared" si="118"/>
        <v>0</v>
      </c>
      <c r="AF197" s="47">
        <f t="shared" si="124"/>
        <v>10.779642067948913</v>
      </c>
      <c r="AG197" s="47">
        <f t="shared" ref="AG197:AG198" si="132">(2^(AD197)-1)/(LOG((T197 +1),2))</f>
        <v>0</v>
      </c>
      <c r="AH197" s="47">
        <f t="shared" si="125"/>
        <v>10.823465818787765</v>
      </c>
      <c r="AI197" s="52">
        <f t="shared" si="119"/>
        <v>0.99595104270918644</v>
      </c>
    </row>
    <row r="198" spans="2:35" ht="17" thickBot="1">
      <c r="B198" s="24">
        <v>10</v>
      </c>
      <c r="C198" s="25" t="s">
        <v>159</v>
      </c>
      <c r="D198" s="26">
        <v>0</v>
      </c>
      <c r="E198" s="27">
        <v>1</v>
      </c>
      <c r="F198" s="34">
        <f t="shared" si="120"/>
        <v>5</v>
      </c>
      <c r="G198" s="35">
        <f t="shared" si="120"/>
        <v>5</v>
      </c>
      <c r="H198" s="35">
        <f t="shared" si="130"/>
        <v>0.5</v>
      </c>
      <c r="I198" s="35">
        <f t="shared" si="121"/>
        <v>8.0281746031746017</v>
      </c>
      <c r="J198" s="36">
        <f t="shared" si="113"/>
        <v>0.80281746031746015</v>
      </c>
      <c r="K198" s="45">
        <v>0</v>
      </c>
      <c r="L198" s="45">
        <v>0</v>
      </c>
      <c r="M198" s="50">
        <f t="shared" si="122"/>
        <v>0</v>
      </c>
      <c r="N198" s="47">
        <f t="shared" si="126"/>
        <v>14.564745136328403</v>
      </c>
      <c r="O198" s="47">
        <f t="shared" ref="O198:O199" si="133">(2^(L198)-1)/(LOG((B198 +1),2))</f>
        <v>0</v>
      </c>
      <c r="P198" s="47">
        <f t="shared" si="127"/>
        <v>14.595390756454922</v>
      </c>
      <c r="Q198" s="52">
        <f t="shared" si="123"/>
        <v>0.99790032205112666</v>
      </c>
      <c r="T198" s="24">
        <v>10</v>
      </c>
      <c r="U198" s="22" t="s">
        <v>160</v>
      </c>
      <c r="V198" s="3">
        <v>0</v>
      </c>
      <c r="W198" s="23">
        <v>1</v>
      </c>
      <c r="X198" s="37">
        <f t="shared" si="114"/>
        <v>4</v>
      </c>
      <c r="Y198" s="38">
        <f t="shared" si="115"/>
        <v>6</v>
      </c>
      <c r="Z198" s="38">
        <f t="shared" si="128"/>
        <v>0.4</v>
      </c>
      <c r="AA198" s="38">
        <f t="shared" si="116"/>
        <v>7.132539682539683</v>
      </c>
      <c r="AB198" s="39">
        <f t="shared" si="117"/>
        <v>0.71325396825396825</v>
      </c>
      <c r="AC198" s="22">
        <v>0</v>
      </c>
      <c r="AD198" s="22">
        <v>0</v>
      </c>
      <c r="AE198" s="37">
        <f t="shared" si="118"/>
        <v>0</v>
      </c>
      <c r="AF198" s="38">
        <f t="shared" si="124"/>
        <v>10.779642067948913</v>
      </c>
      <c r="AG198" s="38">
        <f t="shared" si="132"/>
        <v>0</v>
      </c>
      <c r="AH198" s="38">
        <f t="shared" si="125"/>
        <v>10.823465818787765</v>
      </c>
      <c r="AI198" s="38">
        <f t="shared" si="119"/>
        <v>0.99595104270918644</v>
      </c>
    </row>
    <row r="199" spans="2:35">
      <c r="B199" s="21">
        <v>11</v>
      </c>
      <c r="C199" s="22" t="s">
        <v>160</v>
      </c>
      <c r="D199" s="3">
        <v>0</v>
      </c>
      <c r="E199" s="23">
        <v>1</v>
      </c>
      <c r="F199" s="37">
        <f t="shared" si="120"/>
        <v>5</v>
      </c>
      <c r="G199" s="38">
        <f t="shared" si="120"/>
        <v>6</v>
      </c>
      <c r="H199" s="38">
        <f t="shared" si="130"/>
        <v>0.45454545454545453</v>
      </c>
      <c r="I199" s="38">
        <f t="shared" si="121"/>
        <v>8.4827200577200568</v>
      </c>
      <c r="J199" s="39">
        <f t="shared" si="113"/>
        <v>0.77115636888364147</v>
      </c>
      <c r="K199" s="22">
        <v>0</v>
      </c>
      <c r="L199" s="22">
        <v>0</v>
      </c>
      <c r="M199" s="37">
        <f t="shared" si="122"/>
        <v>0</v>
      </c>
      <c r="N199" s="38">
        <f t="shared" si="126"/>
        <v>14.564745136328403</v>
      </c>
      <c r="O199" s="38">
        <f t="shared" si="133"/>
        <v>0</v>
      </c>
      <c r="P199" s="38">
        <f t="shared" si="127"/>
        <v>14.595390756454922</v>
      </c>
      <c r="Q199" s="38">
        <f t="shared" si="123"/>
        <v>0.99790032205112666</v>
      </c>
      <c r="T199" s="21">
        <v>11</v>
      </c>
      <c r="U199" s="6" t="s">
        <v>161</v>
      </c>
      <c r="V199" s="2">
        <v>0</v>
      </c>
      <c r="W199" s="7">
        <v>1</v>
      </c>
      <c r="X199" s="28">
        <f t="shared" si="114"/>
        <v>4</v>
      </c>
      <c r="Y199" s="29">
        <f t="shared" si="115"/>
        <v>7</v>
      </c>
      <c r="Z199" s="29">
        <f t="shared" si="128"/>
        <v>0.36363636363636365</v>
      </c>
      <c r="AA199" s="29">
        <f t="shared" si="116"/>
        <v>7.4961760461760463</v>
      </c>
      <c r="AB199" s="30">
        <f t="shared" si="117"/>
        <v>0.68147054965236786</v>
      </c>
      <c r="AC199" s="6">
        <v>0</v>
      </c>
      <c r="AD199" s="6">
        <v>0</v>
      </c>
      <c r="AE199" s="28">
        <f t="shared" si="118"/>
        <v>0</v>
      </c>
      <c r="AF199" s="29">
        <f>SUM(AE199,AF198)</f>
        <v>10.779642067948913</v>
      </c>
      <c r="AG199" s="29">
        <f>(2^(AD199)-1)/(LOG((T199 +1),2))</f>
        <v>0</v>
      </c>
      <c r="AH199" s="29">
        <f t="shared" si="125"/>
        <v>10.823465818787765</v>
      </c>
      <c r="AI199" s="29">
        <f t="shared" si="119"/>
        <v>0.99595104270918644</v>
      </c>
    </row>
    <row r="200" spans="2:35">
      <c r="B200" s="12">
        <v>12</v>
      </c>
      <c r="C200" s="6" t="s">
        <v>161</v>
      </c>
      <c r="D200" s="2">
        <v>0</v>
      </c>
      <c r="E200" s="7">
        <v>1</v>
      </c>
      <c r="F200" s="28">
        <f t="shared" si="120"/>
        <v>5</v>
      </c>
      <c r="G200" s="29">
        <f t="shared" si="120"/>
        <v>7</v>
      </c>
      <c r="H200" s="29">
        <f t="shared" si="130"/>
        <v>0.41666666666666669</v>
      </c>
      <c r="I200" s="29">
        <f t="shared" si="121"/>
        <v>8.8993867243867228</v>
      </c>
      <c r="J200" s="30">
        <f t="shared" si="113"/>
        <v>0.7416155603655602</v>
      </c>
      <c r="K200" s="6">
        <v>0</v>
      </c>
      <c r="L200" s="6">
        <v>0</v>
      </c>
      <c r="M200" s="28">
        <f t="shared" si="122"/>
        <v>0</v>
      </c>
      <c r="N200" s="29">
        <f>SUM(M200,N199)</f>
        <v>14.564745136328403</v>
      </c>
      <c r="O200" s="29">
        <f>(2^(L200)-1)/(LOG((B200 +1),2))</f>
        <v>0</v>
      </c>
      <c r="P200" s="29">
        <f t="shared" si="127"/>
        <v>14.595390756454922</v>
      </c>
      <c r="Q200" s="29">
        <f t="shared" si="123"/>
        <v>0.99790032205112666</v>
      </c>
      <c r="T200" s="12">
        <v>12</v>
      </c>
      <c r="U200" s="6" t="s">
        <v>162</v>
      </c>
      <c r="V200" s="2">
        <v>0</v>
      </c>
      <c r="W200" s="7">
        <v>1</v>
      </c>
      <c r="X200" s="28">
        <f t="shared" si="114"/>
        <v>4</v>
      </c>
      <c r="Y200" s="29">
        <f t="shared" si="115"/>
        <v>8</v>
      </c>
      <c r="Z200" s="29">
        <f t="shared" si="128"/>
        <v>0.33333333333333331</v>
      </c>
      <c r="AA200" s="29">
        <f t="shared" si="116"/>
        <v>7.8295093795093793</v>
      </c>
      <c r="AB200" s="30">
        <f t="shared" si="117"/>
        <v>0.65245911495911491</v>
      </c>
      <c r="AC200" s="6">
        <v>0</v>
      </c>
      <c r="AD200" s="6">
        <v>0</v>
      </c>
      <c r="AE200" s="28">
        <f t="shared" si="118"/>
        <v>0</v>
      </c>
      <c r="AF200" s="29">
        <f t="shared" ref="AF200:AF208" si="134">SUM(AE200,AF199)</f>
        <v>10.779642067948913</v>
      </c>
      <c r="AG200" s="29">
        <f t="shared" ref="AG200:AG201" si="135">(2^(AD200)-1)/(LOG((T200 +1),2))</f>
        <v>0</v>
      </c>
      <c r="AH200" s="29">
        <f t="shared" si="125"/>
        <v>10.823465818787765</v>
      </c>
      <c r="AI200" s="29">
        <f t="shared" si="119"/>
        <v>0.99595104270918644</v>
      </c>
    </row>
    <row r="201" spans="2:35">
      <c r="B201" s="12">
        <v>13</v>
      </c>
      <c r="C201" s="6" t="s">
        <v>162</v>
      </c>
      <c r="D201" s="2">
        <v>0</v>
      </c>
      <c r="E201" s="7">
        <v>1</v>
      </c>
      <c r="F201" s="28">
        <f t="shared" si="120"/>
        <v>5</v>
      </c>
      <c r="G201" s="29">
        <f t="shared" si="120"/>
        <v>8</v>
      </c>
      <c r="H201" s="29">
        <f t="shared" si="130"/>
        <v>0.38461538461538464</v>
      </c>
      <c r="I201" s="29">
        <f t="shared" si="121"/>
        <v>9.2840021090021079</v>
      </c>
      <c r="J201" s="30">
        <f t="shared" si="113"/>
        <v>0.71415400838477749</v>
      </c>
      <c r="K201" s="6">
        <v>0</v>
      </c>
      <c r="L201" s="6">
        <v>0</v>
      </c>
      <c r="M201" s="28">
        <f t="shared" si="122"/>
        <v>0</v>
      </c>
      <c r="N201" s="29">
        <f t="shared" si="126"/>
        <v>14.564745136328403</v>
      </c>
      <c r="O201" s="29">
        <f t="shared" ref="O201:O202" si="136">(2^(L201)-1)/(LOG((B201 +1),2))</f>
        <v>0</v>
      </c>
      <c r="P201" s="29">
        <f t="shared" si="127"/>
        <v>14.595390756454922</v>
      </c>
      <c r="Q201" s="29">
        <f t="shared" si="123"/>
        <v>0.99790032205112666</v>
      </c>
      <c r="T201" s="12">
        <v>13</v>
      </c>
      <c r="U201" s="6" t="s">
        <v>163</v>
      </c>
      <c r="V201" s="2">
        <v>0</v>
      </c>
      <c r="W201" s="7">
        <v>1</v>
      </c>
      <c r="X201" s="28">
        <f t="shared" si="114"/>
        <v>4</v>
      </c>
      <c r="Y201" s="29">
        <f t="shared" si="115"/>
        <v>9</v>
      </c>
      <c r="Z201" s="29">
        <f t="shared" si="128"/>
        <v>0.30769230769230771</v>
      </c>
      <c r="AA201" s="29">
        <f t="shared" si="116"/>
        <v>8.1372016872016868</v>
      </c>
      <c r="AB201" s="30">
        <f t="shared" si="117"/>
        <v>0.62593859132320673</v>
      </c>
      <c r="AC201" s="6">
        <v>0</v>
      </c>
      <c r="AD201" s="6">
        <v>0</v>
      </c>
      <c r="AE201" s="28">
        <f t="shared" si="118"/>
        <v>0</v>
      </c>
      <c r="AF201" s="29">
        <f t="shared" si="134"/>
        <v>10.779642067948913</v>
      </c>
      <c r="AG201" s="29">
        <f t="shared" si="135"/>
        <v>0</v>
      </c>
      <c r="AH201" s="29">
        <f t="shared" si="125"/>
        <v>10.823465818787765</v>
      </c>
      <c r="AI201" s="29">
        <f t="shared" si="119"/>
        <v>0.99595104270918644</v>
      </c>
    </row>
    <row r="202" spans="2:35">
      <c r="B202" s="12">
        <v>14</v>
      </c>
      <c r="C202" s="6" t="s">
        <v>163</v>
      </c>
      <c r="D202" s="2">
        <v>0</v>
      </c>
      <c r="E202" s="7">
        <v>1</v>
      </c>
      <c r="F202" s="28">
        <f t="shared" si="120"/>
        <v>5</v>
      </c>
      <c r="G202" s="29">
        <f t="shared" si="120"/>
        <v>9</v>
      </c>
      <c r="H202" s="29">
        <f t="shared" si="130"/>
        <v>0.35714285714285715</v>
      </c>
      <c r="I202" s="29">
        <f t="shared" si="121"/>
        <v>9.6411449661449655</v>
      </c>
      <c r="J202" s="30">
        <f t="shared" si="113"/>
        <v>0.68865321186749751</v>
      </c>
      <c r="K202" s="6">
        <v>0</v>
      </c>
      <c r="L202" s="6">
        <v>0</v>
      </c>
      <c r="M202" s="28">
        <f t="shared" si="122"/>
        <v>0</v>
      </c>
      <c r="N202" s="29">
        <f t="shared" si="126"/>
        <v>14.564745136328403</v>
      </c>
      <c r="O202" s="29">
        <f t="shared" si="136"/>
        <v>0</v>
      </c>
      <c r="P202" s="29">
        <f t="shared" si="127"/>
        <v>14.595390756454922</v>
      </c>
      <c r="Q202" s="29">
        <f t="shared" si="123"/>
        <v>0.99790032205112666</v>
      </c>
      <c r="T202" s="12">
        <v>14</v>
      </c>
      <c r="U202" s="6" t="s">
        <v>164</v>
      </c>
      <c r="V202" s="2">
        <v>0</v>
      </c>
      <c r="W202" s="7">
        <v>1</v>
      </c>
      <c r="X202" s="28">
        <f t="shared" si="114"/>
        <v>4</v>
      </c>
      <c r="Y202" s="29">
        <f t="shared" si="115"/>
        <v>10</v>
      </c>
      <c r="Z202" s="29">
        <f t="shared" si="128"/>
        <v>0.2857142857142857</v>
      </c>
      <c r="AA202" s="29">
        <f t="shared" si="116"/>
        <v>8.4229159729159733</v>
      </c>
      <c r="AB202" s="30">
        <f t="shared" si="117"/>
        <v>0.60163685520828381</v>
      </c>
      <c r="AC202" s="6">
        <v>0</v>
      </c>
      <c r="AD202" s="6">
        <v>0</v>
      </c>
      <c r="AE202" s="28">
        <f t="shared" si="118"/>
        <v>0</v>
      </c>
      <c r="AF202" s="29">
        <f t="shared" si="134"/>
        <v>10.779642067948913</v>
      </c>
      <c r="AG202" s="29">
        <f>(2^(AD202)-1)/(LOG((T202 +1),2))</f>
        <v>0</v>
      </c>
      <c r="AH202" s="29">
        <f>SUM(AG202,AH201)</f>
        <v>10.823465818787765</v>
      </c>
      <c r="AI202" s="29">
        <f t="shared" si="119"/>
        <v>0.99595104270918644</v>
      </c>
    </row>
    <row r="203" spans="2:35">
      <c r="B203" s="12">
        <v>15</v>
      </c>
      <c r="C203" s="6" t="s">
        <v>164</v>
      </c>
      <c r="D203" s="2">
        <v>0</v>
      </c>
      <c r="E203" s="7">
        <v>1</v>
      </c>
      <c r="F203" s="28">
        <f t="shared" si="120"/>
        <v>5</v>
      </c>
      <c r="G203" s="29">
        <f t="shared" si="120"/>
        <v>10</v>
      </c>
      <c r="H203" s="29">
        <f t="shared" si="130"/>
        <v>0.33333333333333331</v>
      </c>
      <c r="I203" s="29">
        <f t="shared" si="121"/>
        <v>9.9744782994782994</v>
      </c>
      <c r="J203" s="30">
        <f t="shared" si="113"/>
        <v>0.66496521996521996</v>
      </c>
      <c r="K203" s="6">
        <v>0</v>
      </c>
      <c r="L203" s="6">
        <v>0</v>
      </c>
      <c r="M203" s="28">
        <f t="shared" si="122"/>
        <v>0</v>
      </c>
      <c r="N203" s="29">
        <f t="shared" si="126"/>
        <v>14.564745136328403</v>
      </c>
      <c r="O203" s="29">
        <f>(2^(L203)-1)/(LOG((B203 +1),2))</f>
        <v>0</v>
      </c>
      <c r="P203" s="29">
        <f>SUM(O203,P202)</f>
        <v>14.595390756454922</v>
      </c>
      <c r="Q203" s="29">
        <f t="shared" si="123"/>
        <v>0.99790032205112666</v>
      </c>
      <c r="T203" s="12">
        <v>15</v>
      </c>
      <c r="U203" s="6" t="s">
        <v>165</v>
      </c>
      <c r="V203" s="2">
        <v>0</v>
      </c>
      <c r="W203" s="7">
        <v>1</v>
      </c>
      <c r="X203" s="28">
        <f t="shared" si="114"/>
        <v>4</v>
      </c>
      <c r="Y203" s="29">
        <f t="shared" si="115"/>
        <v>11</v>
      </c>
      <c r="Z203" s="29">
        <f t="shared" si="128"/>
        <v>0.26666666666666666</v>
      </c>
      <c r="AA203" s="29">
        <f t="shared" si="116"/>
        <v>8.6895826395826408</v>
      </c>
      <c r="AB203" s="30">
        <f t="shared" si="117"/>
        <v>0.57930550930550939</v>
      </c>
      <c r="AC203" s="6">
        <v>0</v>
      </c>
      <c r="AD203" s="6">
        <v>0</v>
      </c>
      <c r="AE203" s="28">
        <f t="shared" si="118"/>
        <v>0</v>
      </c>
      <c r="AF203" s="29">
        <f t="shared" si="134"/>
        <v>10.779642067948913</v>
      </c>
      <c r="AG203" s="29">
        <f t="shared" ref="AG203:AG208" si="137">(2^(AD203)-1)/(LOG((T203 +1),2))</f>
        <v>0</v>
      </c>
      <c r="AH203" s="29">
        <f t="shared" ref="AH203:AH208" si="138">SUM(AG203,AH202)</f>
        <v>10.823465818787765</v>
      </c>
      <c r="AI203" s="29">
        <f t="shared" si="119"/>
        <v>0.99595104270918644</v>
      </c>
    </row>
    <row r="204" spans="2:35">
      <c r="B204" s="12">
        <v>16</v>
      </c>
      <c r="C204" s="6" t="s">
        <v>165</v>
      </c>
      <c r="D204" s="2">
        <v>0</v>
      </c>
      <c r="E204" s="7">
        <v>1</v>
      </c>
      <c r="F204" s="28">
        <f t="shared" si="120"/>
        <v>5</v>
      </c>
      <c r="G204" s="29">
        <f t="shared" si="120"/>
        <v>11</v>
      </c>
      <c r="H204" s="29">
        <f t="shared" si="130"/>
        <v>0.3125</v>
      </c>
      <c r="I204" s="29">
        <f t="shared" si="121"/>
        <v>10.286978299478299</v>
      </c>
      <c r="J204" s="30">
        <f t="shared" si="113"/>
        <v>0.64293614371739372</v>
      </c>
      <c r="K204" s="6">
        <v>0</v>
      </c>
      <c r="L204" s="6">
        <v>0</v>
      </c>
      <c r="M204" s="28">
        <f t="shared" si="122"/>
        <v>0</v>
      </c>
      <c r="N204" s="29">
        <f t="shared" si="126"/>
        <v>14.564745136328403</v>
      </c>
      <c r="O204" s="29">
        <f t="shared" ref="O204:O218" si="139">(2^(L204)-1)/(LOG((B204 +1),2))</f>
        <v>0</v>
      </c>
      <c r="P204" s="29">
        <f t="shared" ref="P204:P218" si="140">SUM(O204,P203)</f>
        <v>14.595390756454922</v>
      </c>
      <c r="Q204" s="29">
        <f t="shared" si="123"/>
        <v>0.99790032205112666</v>
      </c>
      <c r="T204" s="12">
        <v>16</v>
      </c>
      <c r="U204" s="6" t="s">
        <v>166</v>
      </c>
      <c r="V204" s="2">
        <v>0</v>
      </c>
      <c r="W204" s="7">
        <v>1</v>
      </c>
      <c r="X204" s="28">
        <f t="shared" si="114"/>
        <v>4</v>
      </c>
      <c r="Y204" s="29">
        <f t="shared" si="115"/>
        <v>12</v>
      </c>
      <c r="Z204" s="29">
        <f t="shared" si="128"/>
        <v>0.25</v>
      </c>
      <c r="AA204" s="29">
        <f t="shared" si="116"/>
        <v>8.9395826395826408</v>
      </c>
      <c r="AB204" s="30">
        <f t="shared" si="117"/>
        <v>0.55872391497391505</v>
      </c>
      <c r="AC204" s="6">
        <v>0</v>
      </c>
      <c r="AD204" s="6">
        <v>0</v>
      </c>
      <c r="AE204" s="28">
        <f t="shared" si="118"/>
        <v>0</v>
      </c>
      <c r="AF204" s="29">
        <f t="shared" si="134"/>
        <v>10.779642067948913</v>
      </c>
      <c r="AG204" s="29">
        <f t="shared" si="137"/>
        <v>0</v>
      </c>
      <c r="AH204" s="29">
        <f t="shared" si="138"/>
        <v>10.823465818787765</v>
      </c>
      <c r="AI204" s="29">
        <f t="shared" si="119"/>
        <v>0.99595104270918644</v>
      </c>
    </row>
    <row r="205" spans="2:35">
      <c r="B205" s="12">
        <v>17</v>
      </c>
      <c r="C205" s="6" t="s">
        <v>166</v>
      </c>
      <c r="D205" s="2">
        <v>0</v>
      </c>
      <c r="E205" s="7">
        <v>1</v>
      </c>
      <c r="F205" s="28">
        <f t="shared" si="120"/>
        <v>5</v>
      </c>
      <c r="G205" s="29">
        <f t="shared" si="120"/>
        <v>12</v>
      </c>
      <c r="H205" s="29">
        <f t="shared" si="130"/>
        <v>0.29411764705882354</v>
      </c>
      <c r="I205" s="29">
        <f t="shared" si="121"/>
        <v>10.581095946537124</v>
      </c>
      <c r="J205" s="30">
        <f t="shared" si="113"/>
        <v>0.62241740861983086</v>
      </c>
      <c r="K205" s="6">
        <v>0</v>
      </c>
      <c r="L205" s="6">
        <v>0</v>
      </c>
      <c r="M205" s="28">
        <f t="shared" si="122"/>
        <v>0</v>
      </c>
      <c r="N205" s="29">
        <f t="shared" si="126"/>
        <v>14.564745136328403</v>
      </c>
      <c r="O205" s="29">
        <f t="shared" si="139"/>
        <v>0</v>
      </c>
      <c r="P205" s="29">
        <f t="shared" si="140"/>
        <v>14.595390756454922</v>
      </c>
      <c r="Q205" s="29">
        <f t="shared" si="123"/>
        <v>0.99790032205112666</v>
      </c>
      <c r="T205" s="12">
        <v>17</v>
      </c>
      <c r="U205" s="6" t="s">
        <v>167</v>
      </c>
      <c r="V205" s="2">
        <v>0</v>
      </c>
      <c r="W205" s="7">
        <v>1</v>
      </c>
      <c r="X205" s="28">
        <f t="shared" si="114"/>
        <v>4</v>
      </c>
      <c r="Y205" s="29">
        <f t="shared" si="115"/>
        <v>13</v>
      </c>
      <c r="Z205" s="29">
        <f t="shared" si="128"/>
        <v>0.23529411764705882</v>
      </c>
      <c r="AA205" s="29">
        <f t="shared" si="116"/>
        <v>9.1748767572296988</v>
      </c>
      <c r="AB205" s="30">
        <f t="shared" si="117"/>
        <v>0.53969863277821761</v>
      </c>
      <c r="AC205" s="6">
        <v>0</v>
      </c>
      <c r="AD205" s="6">
        <v>0</v>
      </c>
      <c r="AE205" s="28">
        <f t="shared" si="118"/>
        <v>0</v>
      </c>
      <c r="AF205" s="29">
        <f t="shared" si="134"/>
        <v>10.779642067948913</v>
      </c>
      <c r="AG205" s="29">
        <f t="shared" si="137"/>
        <v>0</v>
      </c>
      <c r="AH205" s="29">
        <f t="shared" si="138"/>
        <v>10.823465818787765</v>
      </c>
      <c r="AI205" s="29">
        <f t="shared" si="119"/>
        <v>0.99595104270918644</v>
      </c>
    </row>
    <row r="206" spans="2:35" ht="17" thickBot="1">
      <c r="B206" s="12">
        <v>18</v>
      </c>
      <c r="C206" s="6" t="s">
        <v>167</v>
      </c>
      <c r="D206" s="2">
        <v>0</v>
      </c>
      <c r="E206" s="7">
        <v>1</v>
      </c>
      <c r="F206" s="28">
        <f t="shared" si="120"/>
        <v>5</v>
      </c>
      <c r="G206" s="29">
        <f t="shared" si="120"/>
        <v>13</v>
      </c>
      <c r="H206" s="29">
        <f t="shared" si="130"/>
        <v>0.27777777777777779</v>
      </c>
      <c r="I206" s="29">
        <f t="shared" si="121"/>
        <v>10.858873724314902</v>
      </c>
      <c r="J206" s="30">
        <f t="shared" si="113"/>
        <v>0.603270762461939</v>
      </c>
      <c r="K206" s="6">
        <v>0</v>
      </c>
      <c r="L206" s="6">
        <v>0</v>
      </c>
      <c r="M206" s="28">
        <f t="shared" si="122"/>
        <v>0</v>
      </c>
      <c r="N206" s="29">
        <f t="shared" si="126"/>
        <v>14.564745136328403</v>
      </c>
      <c r="O206" s="29">
        <f t="shared" si="139"/>
        <v>0</v>
      </c>
      <c r="P206" s="29">
        <f t="shared" si="140"/>
        <v>14.595390756454922</v>
      </c>
      <c r="Q206" s="29">
        <f t="shared" si="123"/>
        <v>0.99790032205112666</v>
      </c>
      <c r="T206" s="12">
        <v>18</v>
      </c>
      <c r="U206" s="18" t="s">
        <v>168</v>
      </c>
      <c r="V206" s="19">
        <v>0</v>
      </c>
      <c r="W206" s="20">
        <v>1</v>
      </c>
      <c r="X206" s="31">
        <f t="shared" si="114"/>
        <v>4</v>
      </c>
      <c r="Y206" s="32">
        <f t="shared" si="115"/>
        <v>14</v>
      </c>
      <c r="Z206" s="32">
        <f t="shared" si="128"/>
        <v>0.22222222222222221</v>
      </c>
      <c r="AA206" s="32">
        <f t="shared" si="116"/>
        <v>9.3970989794519202</v>
      </c>
      <c r="AB206" s="33">
        <f t="shared" si="117"/>
        <v>0.52206105441399553</v>
      </c>
      <c r="AC206" s="18">
        <v>0</v>
      </c>
      <c r="AD206" s="18">
        <v>0</v>
      </c>
      <c r="AE206" s="31">
        <f t="shared" si="118"/>
        <v>0</v>
      </c>
      <c r="AF206" s="32">
        <f t="shared" si="134"/>
        <v>10.779642067948913</v>
      </c>
      <c r="AG206" s="32">
        <f t="shared" si="137"/>
        <v>0</v>
      </c>
      <c r="AH206" s="32">
        <f t="shared" si="138"/>
        <v>10.823465818787765</v>
      </c>
      <c r="AI206" s="32">
        <f t="shared" si="119"/>
        <v>0.99595104270918644</v>
      </c>
    </row>
    <row r="207" spans="2:35" ht="17" thickBot="1">
      <c r="B207" s="17">
        <v>19</v>
      </c>
      <c r="C207" s="18" t="s">
        <v>168</v>
      </c>
      <c r="D207" s="19">
        <v>0</v>
      </c>
      <c r="E207" s="20">
        <v>1</v>
      </c>
      <c r="F207" s="31">
        <f t="shared" si="120"/>
        <v>5</v>
      </c>
      <c r="G207" s="32">
        <f t="shared" si="120"/>
        <v>14</v>
      </c>
      <c r="H207" s="32">
        <f t="shared" si="130"/>
        <v>0.26315789473684209</v>
      </c>
      <c r="I207" s="32">
        <f t="shared" si="121"/>
        <v>11.122031619051745</v>
      </c>
      <c r="J207" s="33">
        <f t="shared" si="113"/>
        <v>0.58537008521324974</v>
      </c>
      <c r="K207" s="18">
        <v>0</v>
      </c>
      <c r="L207" s="18">
        <v>0</v>
      </c>
      <c r="M207" s="31">
        <f t="shared" si="122"/>
        <v>0</v>
      </c>
      <c r="N207" s="32">
        <f t="shared" si="126"/>
        <v>14.564745136328403</v>
      </c>
      <c r="O207" s="32">
        <f t="shared" si="139"/>
        <v>0</v>
      </c>
      <c r="P207" s="32">
        <f t="shared" si="140"/>
        <v>14.595390756454922</v>
      </c>
      <c r="Q207" s="32">
        <f t="shared" si="123"/>
        <v>0.99790032205112666</v>
      </c>
      <c r="T207" s="17">
        <v>19</v>
      </c>
      <c r="U207" s="25" t="s">
        <v>169</v>
      </c>
      <c r="V207" s="26">
        <v>0</v>
      </c>
      <c r="W207" s="27">
        <v>1</v>
      </c>
      <c r="X207" s="34">
        <f t="shared" si="114"/>
        <v>4</v>
      </c>
      <c r="Y207" s="35">
        <f>SUM(W207,Y206)</f>
        <v>15</v>
      </c>
      <c r="Z207" s="35">
        <f t="shared" si="128"/>
        <v>0.21052631578947367</v>
      </c>
      <c r="AA207" s="35">
        <f t="shared" si="116"/>
        <v>9.6076252952413945</v>
      </c>
      <c r="AB207" s="36">
        <f t="shared" si="117"/>
        <v>0.50566448922323126</v>
      </c>
      <c r="AC207" s="45">
        <v>0</v>
      </c>
      <c r="AD207" s="45">
        <v>0</v>
      </c>
      <c r="AE207" s="50">
        <f t="shared" si="118"/>
        <v>0</v>
      </c>
      <c r="AF207" s="47">
        <f t="shared" si="134"/>
        <v>10.779642067948913</v>
      </c>
      <c r="AG207" s="47">
        <f t="shared" si="137"/>
        <v>0</v>
      </c>
      <c r="AH207" s="47">
        <f t="shared" si="138"/>
        <v>10.823465818787765</v>
      </c>
      <c r="AI207" s="52">
        <f t="shared" si="119"/>
        <v>0.99595104270918644</v>
      </c>
    </row>
    <row r="208" spans="2:35" ht="17" thickBot="1">
      <c r="B208" s="24">
        <v>20</v>
      </c>
      <c r="C208" s="25" t="s">
        <v>169</v>
      </c>
      <c r="D208" s="26">
        <v>0</v>
      </c>
      <c r="E208" s="27">
        <v>1</v>
      </c>
      <c r="F208" s="34">
        <f t="shared" si="120"/>
        <v>5</v>
      </c>
      <c r="G208" s="35">
        <f>SUM(E208,G207)</f>
        <v>15</v>
      </c>
      <c r="H208" s="35">
        <f t="shared" si="130"/>
        <v>0.25</v>
      </c>
      <c r="I208" s="35">
        <f t="shared" si="121"/>
        <v>11.372031619051745</v>
      </c>
      <c r="J208" s="36">
        <f t="shared" si="113"/>
        <v>0.56860158095258728</v>
      </c>
      <c r="K208" s="45">
        <v>0</v>
      </c>
      <c r="L208" s="45">
        <v>0</v>
      </c>
      <c r="M208" s="50">
        <f t="shared" si="122"/>
        <v>0</v>
      </c>
      <c r="N208" s="47">
        <f t="shared" si="126"/>
        <v>14.564745136328403</v>
      </c>
      <c r="O208" s="47">
        <f t="shared" si="139"/>
        <v>0</v>
      </c>
      <c r="P208" s="47">
        <f t="shared" si="140"/>
        <v>14.595390756454922</v>
      </c>
      <c r="Q208" s="52">
        <f t="shared" si="123"/>
        <v>0.99790032205112666</v>
      </c>
      <c r="T208" s="24">
        <v>20</v>
      </c>
      <c r="U208" s="60" t="s">
        <v>170</v>
      </c>
      <c r="V208" s="61">
        <v>0</v>
      </c>
      <c r="W208" s="62">
        <v>1</v>
      </c>
      <c r="X208" s="63">
        <f t="shared" si="114"/>
        <v>4</v>
      </c>
      <c r="Y208" s="61">
        <f>SUM(W208,Y207)</f>
        <v>16</v>
      </c>
      <c r="Z208" s="61">
        <f t="shared" si="128"/>
        <v>0.2</v>
      </c>
      <c r="AA208" s="61">
        <f t="shared" si="116"/>
        <v>9.8076252952413938</v>
      </c>
      <c r="AB208" s="59">
        <f t="shared" si="117"/>
        <v>0.49038126476206967</v>
      </c>
      <c r="AC208" s="60">
        <v>0</v>
      </c>
      <c r="AD208" s="60">
        <v>0</v>
      </c>
      <c r="AE208" s="63">
        <f t="shared" si="118"/>
        <v>0</v>
      </c>
      <c r="AF208" s="61">
        <f t="shared" si="134"/>
        <v>10.779642067948913</v>
      </c>
      <c r="AG208" s="61">
        <f t="shared" si="137"/>
        <v>0</v>
      </c>
      <c r="AH208" s="61">
        <f t="shared" si="138"/>
        <v>10.823465818787765</v>
      </c>
      <c r="AI208" s="61">
        <f t="shared" si="119"/>
        <v>0.99595104270918644</v>
      </c>
    </row>
    <row r="209" spans="2:35">
      <c r="B209" s="59">
        <v>21</v>
      </c>
      <c r="C209" s="60" t="s">
        <v>170</v>
      </c>
      <c r="D209" s="61">
        <v>0</v>
      </c>
      <c r="E209" s="62">
        <v>1</v>
      </c>
      <c r="F209" s="63">
        <f t="shared" si="120"/>
        <v>5</v>
      </c>
      <c r="G209" s="61">
        <f>SUM(E209,G208)</f>
        <v>16</v>
      </c>
      <c r="H209" s="61">
        <f t="shared" si="130"/>
        <v>0.23809523809523808</v>
      </c>
      <c r="I209" s="61">
        <f t="shared" si="121"/>
        <v>11.610126857146982</v>
      </c>
      <c r="J209" s="59">
        <f t="shared" si="113"/>
        <v>0.55286318367366583</v>
      </c>
      <c r="K209" s="60">
        <v>0</v>
      </c>
      <c r="L209" s="60">
        <v>0</v>
      </c>
      <c r="M209" s="63">
        <f t="shared" si="122"/>
        <v>0</v>
      </c>
      <c r="N209" s="61">
        <f t="shared" si="126"/>
        <v>14.564745136328403</v>
      </c>
      <c r="O209" s="61">
        <f t="shared" si="139"/>
        <v>0</v>
      </c>
      <c r="P209" s="61">
        <f t="shared" si="140"/>
        <v>14.595390756454922</v>
      </c>
      <c r="Q209" s="61">
        <f t="shared" si="123"/>
        <v>0.99790032205112666</v>
      </c>
      <c r="T209" s="59">
        <v>21</v>
      </c>
      <c r="U209" s="60"/>
      <c r="V209" s="61"/>
      <c r="W209" s="62"/>
      <c r="X209" s="63"/>
      <c r="Y209" s="61"/>
      <c r="Z209" s="61"/>
      <c r="AA209" s="61"/>
      <c r="AB209" s="59"/>
      <c r="AC209" s="60"/>
      <c r="AD209" s="60"/>
      <c r="AE209" s="63"/>
      <c r="AF209" s="61"/>
      <c r="AG209" s="61"/>
      <c r="AH209" s="61"/>
      <c r="AI209" s="61"/>
    </row>
    <row r="210" spans="2:35">
      <c r="B210" s="12">
        <v>22</v>
      </c>
      <c r="C210" s="6" t="s">
        <v>0</v>
      </c>
      <c r="D210" s="2">
        <v>0</v>
      </c>
      <c r="E210" s="7">
        <v>0</v>
      </c>
      <c r="F210" s="28">
        <f t="shared" si="120"/>
        <v>5</v>
      </c>
      <c r="G210" s="29">
        <f t="shared" si="120"/>
        <v>16</v>
      </c>
      <c r="H210" s="29">
        <f t="shared" si="130"/>
        <v>0.22727272727272727</v>
      </c>
      <c r="I210" s="29">
        <f t="shared" si="121"/>
        <v>11.837399584419709</v>
      </c>
      <c r="J210" s="30">
        <f t="shared" si="113"/>
        <v>0.53806361747362308</v>
      </c>
      <c r="K210" s="6">
        <v>0</v>
      </c>
      <c r="L210" s="6">
        <v>0</v>
      </c>
      <c r="M210" s="28">
        <f t="shared" si="122"/>
        <v>0</v>
      </c>
      <c r="N210" s="29">
        <f t="shared" si="126"/>
        <v>14.564745136328403</v>
      </c>
      <c r="O210" s="29">
        <f t="shared" si="139"/>
        <v>0</v>
      </c>
      <c r="P210" s="29">
        <f t="shared" si="140"/>
        <v>14.595390756454922</v>
      </c>
      <c r="Q210" s="29">
        <f t="shared" si="123"/>
        <v>0.99790032205112666</v>
      </c>
      <c r="T210" s="12">
        <v>22</v>
      </c>
      <c r="U210" s="6" t="s">
        <v>0</v>
      </c>
      <c r="V210" s="2">
        <v>0</v>
      </c>
      <c r="W210" s="7">
        <v>0</v>
      </c>
      <c r="X210" s="28">
        <f t="shared" ref="X210:X218" si="141">SUM(V210,X209)</f>
        <v>0</v>
      </c>
      <c r="Y210" s="29">
        <f t="shared" ref="Y210:Y217" si="142">SUM(W210,Y209)</f>
        <v>0</v>
      </c>
      <c r="Z210" s="29">
        <f t="shared" ref="Z210:Z217" si="143">X210/T210</f>
        <v>0</v>
      </c>
      <c r="AA210" s="29">
        <f t="shared" ref="AA210:AA218" si="144">SUM(Z210,AA209)</f>
        <v>0</v>
      </c>
      <c r="AB210" s="30">
        <f t="shared" ref="AB210:AB218" si="145">AA210/T210</f>
        <v>0</v>
      </c>
      <c r="AC210" s="6">
        <v>0</v>
      </c>
      <c r="AD210" s="6">
        <v>0</v>
      </c>
      <c r="AE210" s="28">
        <f t="shared" ref="AE210:AE218" si="146">(2^(AC210)-1)/(LOG((T210 +1),2))</f>
        <v>0</v>
      </c>
      <c r="AF210" s="29">
        <f t="shared" ref="AF210:AF218" si="147">SUM(AE210,AF209)</f>
        <v>0</v>
      </c>
      <c r="AG210" s="29">
        <f t="shared" ref="AG210:AG218" si="148">(2^(AD210)-1)/(LOG((T210 +1),2))</f>
        <v>0</v>
      </c>
      <c r="AH210" s="29">
        <f t="shared" ref="AH210:AH218" si="149">SUM(AG210,AH209)</f>
        <v>0</v>
      </c>
      <c r="AI210" s="29" t="str">
        <f t="shared" ref="AI210:AI218" si="150">IF(AH210=0, "IDCG is Zero. NDCG Available",AF210/AH210)</f>
        <v>IDCG is Zero. NDCG Available</v>
      </c>
    </row>
    <row r="211" spans="2:35">
      <c r="B211" s="12">
        <v>23</v>
      </c>
      <c r="C211" s="6" t="s">
        <v>0</v>
      </c>
      <c r="D211" s="2">
        <v>0</v>
      </c>
      <c r="E211" s="7">
        <v>0</v>
      </c>
      <c r="F211" s="28">
        <f t="shared" si="120"/>
        <v>5</v>
      </c>
      <c r="G211" s="29">
        <f t="shared" si="120"/>
        <v>16</v>
      </c>
      <c r="H211" s="29">
        <f t="shared" si="130"/>
        <v>0.21739130434782608</v>
      </c>
      <c r="I211" s="29">
        <f t="shared" si="121"/>
        <v>12.054790888767535</v>
      </c>
      <c r="J211" s="30">
        <f t="shared" si="113"/>
        <v>0.52412134298989277</v>
      </c>
      <c r="K211" s="6">
        <v>0</v>
      </c>
      <c r="L211" s="6">
        <v>0</v>
      </c>
      <c r="M211" s="28">
        <f t="shared" si="122"/>
        <v>0</v>
      </c>
      <c r="N211" s="29">
        <f t="shared" si="126"/>
        <v>14.564745136328403</v>
      </c>
      <c r="O211" s="29">
        <f t="shared" si="139"/>
        <v>0</v>
      </c>
      <c r="P211" s="29">
        <f t="shared" si="140"/>
        <v>14.595390756454922</v>
      </c>
      <c r="Q211" s="29">
        <f t="shared" si="123"/>
        <v>0.99790032205112666</v>
      </c>
      <c r="T211" s="12">
        <v>23</v>
      </c>
      <c r="U211" s="6" t="s">
        <v>0</v>
      </c>
      <c r="V211" s="2">
        <v>0</v>
      </c>
      <c r="W211" s="7">
        <v>0</v>
      </c>
      <c r="X211" s="28">
        <f t="shared" si="141"/>
        <v>0</v>
      </c>
      <c r="Y211" s="29">
        <f t="shared" si="142"/>
        <v>0</v>
      </c>
      <c r="Z211" s="29">
        <f t="shared" si="143"/>
        <v>0</v>
      </c>
      <c r="AA211" s="29">
        <f t="shared" si="144"/>
        <v>0</v>
      </c>
      <c r="AB211" s="30">
        <f t="shared" si="145"/>
        <v>0</v>
      </c>
      <c r="AC211" s="6">
        <v>0</v>
      </c>
      <c r="AD211" s="6">
        <v>0</v>
      </c>
      <c r="AE211" s="28">
        <f t="shared" si="146"/>
        <v>0</v>
      </c>
      <c r="AF211" s="29">
        <f t="shared" si="147"/>
        <v>0</v>
      </c>
      <c r="AG211" s="29">
        <f t="shared" si="148"/>
        <v>0</v>
      </c>
      <c r="AH211" s="29">
        <f t="shared" si="149"/>
        <v>0</v>
      </c>
      <c r="AI211" s="29" t="str">
        <f t="shared" si="150"/>
        <v>IDCG is Zero. NDCG Available</v>
      </c>
    </row>
    <row r="212" spans="2:35">
      <c r="B212" s="12">
        <v>24</v>
      </c>
      <c r="C212" s="6" t="s">
        <v>0</v>
      </c>
      <c r="D212" s="2">
        <v>0</v>
      </c>
      <c r="E212" s="7">
        <v>0</v>
      </c>
      <c r="F212" s="28">
        <f t="shared" si="120"/>
        <v>5</v>
      </c>
      <c r="G212" s="29">
        <f t="shared" si="120"/>
        <v>16</v>
      </c>
      <c r="H212" s="29">
        <f t="shared" si="130"/>
        <v>0.20833333333333334</v>
      </c>
      <c r="I212" s="29">
        <f t="shared" si="121"/>
        <v>12.263124222100869</v>
      </c>
      <c r="J212" s="30">
        <f t="shared" si="113"/>
        <v>0.51096350925420286</v>
      </c>
      <c r="K212" s="6">
        <v>0</v>
      </c>
      <c r="L212" s="6">
        <v>0</v>
      </c>
      <c r="M212" s="28">
        <f t="shared" si="122"/>
        <v>0</v>
      </c>
      <c r="N212" s="29">
        <f t="shared" si="126"/>
        <v>14.564745136328403</v>
      </c>
      <c r="O212" s="29">
        <f t="shared" si="139"/>
        <v>0</v>
      </c>
      <c r="P212" s="29">
        <f t="shared" si="140"/>
        <v>14.595390756454922</v>
      </c>
      <c r="Q212" s="29">
        <f t="shared" si="123"/>
        <v>0.99790032205112666</v>
      </c>
      <c r="T212" s="12">
        <v>24</v>
      </c>
      <c r="U212" s="6" t="s">
        <v>0</v>
      </c>
      <c r="V212" s="2">
        <v>0</v>
      </c>
      <c r="W212" s="7">
        <v>0</v>
      </c>
      <c r="X212" s="28">
        <f t="shared" si="141"/>
        <v>0</v>
      </c>
      <c r="Y212" s="29">
        <f t="shared" si="142"/>
        <v>0</v>
      </c>
      <c r="Z212" s="29">
        <f t="shared" si="143"/>
        <v>0</v>
      </c>
      <c r="AA212" s="29">
        <f t="shared" si="144"/>
        <v>0</v>
      </c>
      <c r="AB212" s="30">
        <f t="shared" si="145"/>
        <v>0</v>
      </c>
      <c r="AC212" s="6">
        <v>0</v>
      </c>
      <c r="AD212" s="6">
        <v>0</v>
      </c>
      <c r="AE212" s="28">
        <f t="shared" si="146"/>
        <v>0</v>
      </c>
      <c r="AF212" s="29">
        <f t="shared" si="147"/>
        <v>0</v>
      </c>
      <c r="AG212" s="29">
        <f t="shared" si="148"/>
        <v>0</v>
      </c>
      <c r="AH212" s="29">
        <f t="shared" si="149"/>
        <v>0</v>
      </c>
      <c r="AI212" s="29" t="str">
        <f t="shared" si="150"/>
        <v>IDCG is Zero. NDCG Available</v>
      </c>
    </row>
    <row r="213" spans="2:35">
      <c r="B213" s="12">
        <v>25</v>
      </c>
      <c r="C213" s="6" t="s">
        <v>0</v>
      </c>
      <c r="D213" s="2">
        <v>0</v>
      </c>
      <c r="E213" s="7">
        <v>0</v>
      </c>
      <c r="F213" s="28">
        <f t="shared" si="120"/>
        <v>5</v>
      </c>
      <c r="G213" s="29">
        <f t="shared" si="120"/>
        <v>16</v>
      </c>
      <c r="H213" s="29">
        <f t="shared" si="130"/>
        <v>0.2</v>
      </c>
      <c r="I213" s="29">
        <f t="shared" si="121"/>
        <v>12.463124222100868</v>
      </c>
      <c r="J213" s="30">
        <f t="shared" si="113"/>
        <v>0.49852496888403475</v>
      </c>
      <c r="K213" s="6">
        <v>0</v>
      </c>
      <c r="L213" s="6">
        <v>0</v>
      </c>
      <c r="M213" s="28">
        <f t="shared" si="122"/>
        <v>0</v>
      </c>
      <c r="N213" s="29">
        <f t="shared" si="126"/>
        <v>14.564745136328403</v>
      </c>
      <c r="O213" s="29">
        <f t="shared" si="139"/>
        <v>0</v>
      </c>
      <c r="P213" s="29">
        <f t="shared" si="140"/>
        <v>14.595390756454922</v>
      </c>
      <c r="Q213" s="29">
        <f t="shared" si="123"/>
        <v>0.99790032205112666</v>
      </c>
      <c r="T213" s="12">
        <v>25</v>
      </c>
      <c r="U213" s="6" t="s">
        <v>0</v>
      </c>
      <c r="V213" s="2">
        <v>0</v>
      </c>
      <c r="W213" s="7">
        <v>0</v>
      </c>
      <c r="X213" s="28">
        <f t="shared" si="141"/>
        <v>0</v>
      </c>
      <c r="Y213" s="29">
        <f t="shared" si="142"/>
        <v>0</v>
      </c>
      <c r="Z213" s="29">
        <f t="shared" si="143"/>
        <v>0</v>
      </c>
      <c r="AA213" s="29">
        <f t="shared" si="144"/>
        <v>0</v>
      </c>
      <c r="AB213" s="30">
        <f t="shared" si="145"/>
        <v>0</v>
      </c>
      <c r="AC213" s="6">
        <v>0</v>
      </c>
      <c r="AD213" s="6">
        <v>0</v>
      </c>
      <c r="AE213" s="28">
        <f t="shared" si="146"/>
        <v>0</v>
      </c>
      <c r="AF213" s="29">
        <f t="shared" si="147"/>
        <v>0</v>
      </c>
      <c r="AG213" s="29">
        <f t="shared" si="148"/>
        <v>0</v>
      </c>
      <c r="AH213" s="29">
        <f t="shared" si="149"/>
        <v>0</v>
      </c>
      <c r="AI213" s="29" t="str">
        <f t="shared" si="150"/>
        <v>IDCG is Zero. NDCG Available</v>
      </c>
    </row>
    <row r="214" spans="2:35">
      <c r="B214" s="12">
        <v>26</v>
      </c>
      <c r="C214" s="6" t="s">
        <v>0</v>
      </c>
      <c r="D214" s="2">
        <v>0</v>
      </c>
      <c r="E214" s="7">
        <v>0</v>
      </c>
      <c r="F214" s="28">
        <f t="shared" si="120"/>
        <v>5</v>
      </c>
      <c r="G214" s="29">
        <f t="shared" si="120"/>
        <v>16</v>
      </c>
      <c r="H214" s="29">
        <f t="shared" si="130"/>
        <v>0.19230769230769232</v>
      </c>
      <c r="I214" s="29">
        <f t="shared" si="121"/>
        <v>12.65543191440856</v>
      </c>
      <c r="J214" s="30">
        <f t="shared" si="113"/>
        <v>0.48674738132340611</v>
      </c>
      <c r="K214" s="6">
        <v>0</v>
      </c>
      <c r="L214" s="6">
        <v>0</v>
      </c>
      <c r="M214" s="28">
        <f t="shared" si="122"/>
        <v>0</v>
      </c>
      <c r="N214" s="29">
        <f t="shared" si="126"/>
        <v>14.564745136328403</v>
      </c>
      <c r="O214" s="29">
        <f t="shared" si="139"/>
        <v>0</v>
      </c>
      <c r="P214" s="29">
        <f t="shared" si="140"/>
        <v>14.595390756454922</v>
      </c>
      <c r="Q214" s="29">
        <f t="shared" si="123"/>
        <v>0.99790032205112666</v>
      </c>
      <c r="T214" s="12">
        <v>26</v>
      </c>
      <c r="U214" s="6" t="s">
        <v>0</v>
      </c>
      <c r="V214" s="2">
        <v>0</v>
      </c>
      <c r="W214" s="7">
        <v>0</v>
      </c>
      <c r="X214" s="28">
        <f t="shared" si="141"/>
        <v>0</v>
      </c>
      <c r="Y214" s="29">
        <f t="shared" si="142"/>
        <v>0</v>
      </c>
      <c r="Z214" s="29">
        <f t="shared" si="143"/>
        <v>0</v>
      </c>
      <c r="AA214" s="29">
        <f t="shared" si="144"/>
        <v>0</v>
      </c>
      <c r="AB214" s="30">
        <f t="shared" si="145"/>
        <v>0</v>
      </c>
      <c r="AC214" s="6">
        <v>0</v>
      </c>
      <c r="AD214" s="6">
        <v>0</v>
      </c>
      <c r="AE214" s="28">
        <f t="shared" si="146"/>
        <v>0</v>
      </c>
      <c r="AF214" s="29">
        <f t="shared" si="147"/>
        <v>0</v>
      </c>
      <c r="AG214" s="29">
        <f t="shared" si="148"/>
        <v>0</v>
      </c>
      <c r="AH214" s="29">
        <f t="shared" si="149"/>
        <v>0</v>
      </c>
      <c r="AI214" s="29" t="str">
        <f t="shared" si="150"/>
        <v>IDCG is Zero. NDCG Available</v>
      </c>
    </row>
    <row r="215" spans="2:35">
      <c r="B215" s="12">
        <v>27</v>
      </c>
      <c r="C215" s="6" t="s">
        <v>0</v>
      </c>
      <c r="D215" s="2">
        <v>0</v>
      </c>
      <c r="E215" s="7">
        <v>0</v>
      </c>
      <c r="F215" s="28">
        <f t="shared" si="120"/>
        <v>5</v>
      </c>
      <c r="G215" s="29">
        <f t="shared" si="120"/>
        <v>16</v>
      </c>
      <c r="H215" s="29">
        <f t="shared" si="130"/>
        <v>0.18518518518518517</v>
      </c>
      <c r="I215" s="29">
        <f t="shared" si="121"/>
        <v>12.840617099593745</v>
      </c>
      <c r="J215" s="30">
        <f t="shared" si="113"/>
        <v>0.47557841109606463</v>
      </c>
      <c r="K215" s="6">
        <v>0</v>
      </c>
      <c r="L215" s="6">
        <v>0</v>
      </c>
      <c r="M215" s="28">
        <f t="shared" si="122"/>
        <v>0</v>
      </c>
      <c r="N215" s="29">
        <f t="shared" si="126"/>
        <v>14.564745136328403</v>
      </c>
      <c r="O215" s="29">
        <f t="shared" si="139"/>
        <v>0</v>
      </c>
      <c r="P215" s="29">
        <f t="shared" si="140"/>
        <v>14.595390756454922</v>
      </c>
      <c r="Q215" s="29">
        <f t="shared" si="123"/>
        <v>0.99790032205112666</v>
      </c>
      <c r="T215" s="12">
        <v>27</v>
      </c>
      <c r="U215" s="6" t="s">
        <v>0</v>
      </c>
      <c r="V215" s="2">
        <v>0</v>
      </c>
      <c r="W215" s="7">
        <v>0</v>
      </c>
      <c r="X215" s="28">
        <f t="shared" si="141"/>
        <v>0</v>
      </c>
      <c r="Y215" s="29">
        <f t="shared" si="142"/>
        <v>0</v>
      </c>
      <c r="Z215" s="29">
        <f t="shared" si="143"/>
        <v>0</v>
      </c>
      <c r="AA215" s="29">
        <f t="shared" si="144"/>
        <v>0</v>
      </c>
      <c r="AB215" s="30">
        <f t="shared" si="145"/>
        <v>0</v>
      </c>
      <c r="AC215" s="6">
        <v>0</v>
      </c>
      <c r="AD215" s="6">
        <v>0</v>
      </c>
      <c r="AE215" s="28">
        <f t="shared" si="146"/>
        <v>0</v>
      </c>
      <c r="AF215" s="29">
        <f t="shared" si="147"/>
        <v>0</v>
      </c>
      <c r="AG215" s="29">
        <f t="shared" si="148"/>
        <v>0</v>
      </c>
      <c r="AH215" s="29">
        <f t="shared" si="149"/>
        <v>0</v>
      </c>
      <c r="AI215" s="29" t="str">
        <f t="shared" si="150"/>
        <v>IDCG is Zero. NDCG Available</v>
      </c>
    </row>
    <row r="216" spans="2:35">
      <c r="B216" s="12">
        <v>28</v>
      </c>
      <c r="C216" s="6" t="s">
        <v>0</v>
      </c>
      <c r="D216" s="2">
        <v>0</v>
      </c>
      <c r="E216" s="7">
        <v>0</v>
      </c>
      <c r="F216" s="28">
        <f t="shared" si="120"/>
        <v>5</v>
      </c>
      <c r="G216" s="29">
        <f t="shared" si="120"/>
        <v>16</v>
      </c>
      <c r="H216" s="29">
        <f t="shared" si="130"/>
        <v>0.17857142857142858</v>
      </c>
      <c r="I216" s="29">
        <f t="shared" si="121"/>
        <v>13.019188528165174</v>
      </c>
      <c r="J216" s="30">
        <f t="shared" si="113"/>
        <v>0.46497101886304193</v>
      </c>
      <c r="K216" s="6">
        <v>0</v>
      </c>
      <c r="L216" s="6">
        <v>0</v>
      </c>
      <c r="M216" s="28">
        <f t="shared" si="122"/>
        <v>0</v>
      </c>
      <c r="N216" s="29">
        <f t="shared" si="126"/>
        <v>14.564745136328403</v>
      </c>
      <c r="O216" s="29">
        <f t="shared" si="139"/>
        <v>0</v>
      </c>
      <c r="P216" s="29">
        <f t="shared" si="140"/>
        <v>14.595390756454922</v>
      </c>
      <c r="Q216" s="29">
        <f t="shared" si="123"/>
        <v>0.99790032205112666</v>
      </c>
      <c r="T216" s="12">
        <v>28</v>
      </c>
      <c r="U216" s="6" t="s">
        <v>0</v>
      </c>
      <c r="V216" s="2">
        <v>0</v>
      </c>
      <c r="W216" s="7">
        <v>0</v>
      </c>
      <c r="X216" s="28">
        <f t="shared" si="141"/>
        <v>0</v>
      </c>
      <c r="Y216" s="29">
        <f t="shared" si="142"/>
        <v>0</v>
      </c>
      <c r="Z216" s="29">
        <f t="shared" si="143"/>
        <v>0</v>
      </c>
      <c r="AA216" s="29">
        <f t="shared" si="144"/>
        <v>0</v>
      </c>
      <c r="AB216" s="30">
        <f t="shared" si="145"/>
        <v>0</v>
      </c>
      <c r="AC216" s="6">
        <v>0</v>
      </c>
      <c r="AD216" s="6">
        <v>0</v>
      </c>
      <c r="AE216" s="28">
        <f t="shared" si="146"/>
        <v>0</v>
      </c>
      <c r="AF216" s="29">
        <f t="shared" si="147"/>
        <v>0</v>
      </c>
      <c r="AG216" s="29">
        <f t="shared" si="148"/>
        <v>0</v>
      </c>
      <c r="AH216" s="29">
        <f t="shared" si="149"/>
        <v>0</v>
      </c>
      <c r="AI216" s="29" t="str">
        <f t="shared" si="150"/>
        <v>IDCG is Zero. NDCG Available</v>
      </c>
    </row>
    <row r="217" spans="2:35" ht="17" thickBot="1">
      <c r="B217" s="17">
        <v>29</v>
      </c>
      <c r="C217" s="18" t="s">
        <v>0</v>
      </c>
      <c r="D217" s="19">
        <v>0</v>
      </c>
      <c r="E217" s="20">
        <v>0</v>
      </c>
      <c r="F217" s="31">
        <f t="shared" si="120"/>
        <v>5</v>
      </c>
      <c r="G217" s="32">
        <f t="shared" si="120"/>
        <v>16</v>
      </c>
      <c r="H217" s="32">
        <f t="shared" si="130"/>
        <v>0.17241379310344829</v>
      </c>
      <c r="I217" s="32">
        <f t="shared" si="121"/>
        <v>13.191602321268622</v>
      </c>
      <c r="J217" s="33">
        <f t="shared" si="113"/>
        <v>0.45488283866443524</v>
      </c>
      <c r="K217" s="18">
        <v>0</v>
      </c>
      <c r="L217" s="18">
        <v>0</v>
      </c>
      <c r="M217" s="31">
        <f t="shared" si="122"/>
        <v>0</v>
      </c>
      <c r="N217" s="32">
        <f t="shared" si="126"/>
        <v>14.564745136328403</v>
      </c>
      <c r="O217" s="32">
        <f t="shared" si="139"/>
        <v>0</v>
      </c>
      <c r="P217" s="32">
        <f t="shared" si="140"/>
        <v>14.595390756454922</v>
      </c>
      <c r="Q217" s="32">
        <f t="shared" si="123"/>
        <v>0.99790032205112666</v>
      </c>
      <c r="T217" s="17">
        <v>29</v>
      </c>
      <c r="U217" s="18" t="s">
        <v>0</v>
      </c>
      <c r="V217" s="19">
        <v>0</v>
      </c>
      <c r="W217" s="20">
        <v>0</v>
      </c>
      <c r="X217" s="31">
        <f t="shared" si="141"/>
        <v>0</v>
      </c>
      <c r="Y217" s="32">
        <f t="shared" si="142"/>
        <v>0</v>
      </c>
      <c r="Z217" s="32">
        <f t="shared" si="143"/>
        <v>0</v>
      </c>
      <c r="AA217" s="32">
        <f t="shared" si="144"/>
        <v>0</v>
      </c>
      <c r="AB217" s="33">
        <f t="shared" si="145"/>
        <v>0</v>
      </c>
      <c r="AC217" s="18">
        <v>0</v>
      </c>
      <c r="AD217" s="18">
        <v>0</v>
      </c>
      <c r="AE217" s="31">
        <f t="shared" si="146"/>
        <v>0</v>
      </c>
      <c r="AF217" s="32">
        <f t="shared" si="147"/>
        <v>0</v>
      </c>
      <c r="AG217" s="32">
        <f t="shared" si="148"/>
        <v>0</v>
      </c>
      <c r="AH217" s="32">
        <f t="shared" si="149"/>
        <v>0</v>
      </c>
      <c r="AI217" s="32" t="str">
        <f t="shared" si="150"/>
        <v>IDCG is Zero. NDCG Available</v>
      </c>
    </row>
    <row r="218" spans="2:35" ht="17" thickBot="1">
      <c r="B218" s="48">
        <v>30</v>
      </c>
      <c r="C218" s="45" t="s">
        <v>0</v>
      </c>
      <c r="D218" s="46">
        <v>0</v>
      </c>
      <c r="E218" s="49">
        <v>0</v>
      </c>
      <c r="F218" s="50">
        <f t="shared" si="120"/>
        <v>5</v>
      </c>
      <c r="G218" s="47">
        <f>SUM(E218,G217)</f>
        <v>16</v>
      </c>
      <c r="H218" s="47">
        <f>F218/B218</f>
        <v>0.16666666666666666</v>
      </c>
      <c r="I218" s="47">
        <f t="shared" si="121"/>
        <v>13.358268987935288</v>
      </c>
      <c r="J218" s="51">
        <f t="shared" si="113"/>
        <v>0.44527563293117628</v>
      </c>
      <c r="K218" s="45">
        <v>0</v>
      </c>
      <c r="L218" s="45">
        <v>0</v>
      </c>
      <c r="M218" s="50">
        <f t="shared" si="122"/>
        <v>0</v>
      </c>
      <c r="N218" s="47">
        <f t="shared" si="126"/>
        <v>14.564745136328403</v>
      </c>
      <c r="O218" s="47">
        <f t="shared" si="139"/>
        <v>0</v>
      </c>
      <c r="P218" s="47">
        <f t="shared" si="140"/>
        <v>14.595390756454922</v>
      </c>
      <c r="Q218" s="52">
        <f t="shared" si="123"/>
        <v>0.99790032205112666</v>
      </c>
      <c r="T218" s="48">
        <v>30</v>
      </c>
      <c r="U218" s="45" t="s">
        <v>0</v>
      </c>
      <c r="V218" s="46">
        <v>0</v>
      </c>
      <c r="W218" s="49">
        <v>0</v>
      </c>
      <c r="X218" s="50">
        <f t="shared" si="141"/>
        <v>0</v>
      </c>
      <c r="Y218" s="47">
        <f>SUM(W218,Y217)</f>
        <v>0</v>
      </c>
      <c r="Z218" s="47">
        <f>X218/T218</f>
        <v>0</v>
      </c>
      <c r="AA218" s="47">
        <f t="shared" si="144"/>
        <v>0</v>
      </c>
      <c r="AB218" s="51">
        <f t="shared" si="145"/>
        <v>0</v>
      </c>
      <c r="AC218" s="45">
        <v>0</v>
      </c>
      <c r="AD218" s="45">
        <v>0</v>
      </c>
      <c r="AE218" s="50">
        <f t="shared" si="146"/>
        <v>0</v>
      </c>
      <c r="AF218" s="47">
        <f t="shared" si="147"/>
        <v>0</v>
      </c>
      <c r="AG218" s="47">
        <f t="shared" si="148"/>
        <v>0</v>
      </c>
      <c r="AH218" s="47">
        <f t="shared" si="149"/>
        <v>0</v>
      </c>
      <c r="AI218" s="52" t="str">
        <f t="shared" si="150"/>
        <v>IDCG is Zero. NDCG Available</v>
      </c>
    </row>
    <row r="219" spans="2:35">
      <c r="F219" s="1"/>
      <c r="G219" s="1"/>
      <c r="I219" s="8"/>
      <c r="X219" s="1"/>
      <c r="Y219" s="1"/>
      <c r="AA219" s="8"/>
    </row>
    <row r="220" spans="2:35">
      <c r="K220" s="15"/>
      <c r="L220" s="16" t="s">
        <v>29</v>
      </c>
      <c r="M220" s="16" t="s">
        <v>30</v>
      </c>
      <c r="N220" s="16" t="s">
        <v>31</v>
      </c>
      <c r="AC220" s="15"/>
      <c r="AD220" s="16" t="s">
        <v>29</v>
      </c>
      <c r="AE220" s="16" t="s">
        <v>30</v>
      </c>
      <c r="AF220" s="16" t="s">
        <v>31</v>
      </c>
    </row>
    <row r="221" spans="2:35">
      <c r="K221" s="4" t="s">
        <v>22</v>
      </c>
      <c r="L221" s="2">
        <f>J198</f>
        <v>0.80281746031746015</v>
      </c>
      <c r="M221" s="2">
        <f>J208</f>
        <v>0.56860158095258728</v>
      </c>
      <c r="N221" s="2">
        <f>J209</f>
        <v>0.55286318367366583</v>
      </c>
      <c r="AC221" s="4" t="s">
        <v>22</v>
      </c>
      <c r="AD221" s="2">
        <f>AB198</f>
        <v>0.71325396825396825</v>
      </c>
      <c r="AE221" s="2">
        <f>AB208</f>
        <v>0.49038126476206967</v>
      </c>
      <c r="AF221" s="2">
        <f>AB208</f>
        <v>0.49038126476206967</v>
      </c>
    </row>
    <row r="222" spans="2:35">
      <c r="K222" s="4" t="s">
        <v>19</v>
      </c>
      <c r="L222" s="2">
        <f>N198</f>
        <v>14.564745136328403</v>
      </c>
      <c r="M222" s="2">
        <f>N208</f>
        <v>14.564745136328403</v>
      </c>
      <c r="N222" s="2">
        <f>N209</f>
        <v>14.564745136328403</v>
      </c>
      <c r="AC222" s="4" t="s">
        <v>19</v>
      </c>
      <c r="AD222" s="2">
        <f>AF198</f>
        <v>10.779642067948913</v>
      </c>
      <c r="AE222" s="2">
        <f>AF208</f>
        <v>10.779642067948913</v>
      </c>
      <c r="AF222" s="2">
        <f>AF208</f>
        <v>10.779642067948913</v>
      </c>
    </row>
    <row r="223" spans="2:35">
      <c r="K223" s="4" t="s">
        <v>28</v>
      </c>
      <c r="L223" s="2">
        <f>P198</f>
        <v>14.595390756454922</v>
      </c>
      <c r="M223" s="2">
        <f>P208</f>
        <v>14.595390756454922</v>
      </c>
      <c r="N223" s="2">
        <f>P209</f>
        <v>14.595390756454922</v>
      </c>
      <c r="AC223" s="4" t="s">
        <v>28</v>
      </c>
      <c r="AD223" s="2">
        <f>AH198</f>
        <v>10.823465818787765</v>
      </c>
      <c r="AE223" s="2">
        <f>AH208</f>
        <v>10.823465818787765</v>
      </c>
      <c r="AF223" s="2">
        <f>AH208</f>
        <v>10.823465818787765</v>
      </c>
    </row>
    <row r="224" spans="2:35">
      <c r="K224" s="4" t="s">
        <v>20</v>
      </c>
      <c r="L224" s="2">
        <f>Q198</f>
        <v>0.99790032205112666</v>
      </c>
      <c r="M224" s="2">
        <f>Q208</f>
        <v>0.99790032205112666</v>
      </c>
      <c r="N224" s="2">
        <f>Q209</f>
        <v>0.99790032205112666</v>
      </c>
      <c r="AC224" s="4" t="s">
        <v>20</v>
      </c>
      <c r="AD224" s="2">
        <f>AI198</f>
        <v>0.99595104270918644</v>
      </c>
      <c r="AE224" s="2">
        <f>AI208</f>
        <v>0.99595104270918644</v>
      </c>
      <c r="AF224" s="2">
        <f>AI208</f>
        <v>0.99595104270918644</v>
      </c>
    </row>
    <row r="228" spans="2:3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31" spans="2:35" ht="17" thickBot="1">
      <c r="B231" t="s">
        <v>23</v>
      </c>
      <c r="C231" t="s">
        <v>171</v>
      </c>
      <c r="T231" t="s">
        <v>23</v>
      </c>
      <c r="U231" t="s">
        <v>171</v>
      </c>
    </row>
    <row r="232" spans="2:35" ht="18">
      <c r="B232" s="13" t="s">
        <v>17</v>
      </c>
      <c r="C232" s="40" t="s">
        <v>24</v>
      </c>
      <c r="D232" s="41" t="s">
        <v>9</v>
      </c>
      <c r="E232" s="42" t="s">
        <v>10</v>
      </c>
      <c r="F232" s="9" t="s">
        <v>11</v>
      </c>
      <c r="G232" s="10" t="s">
        <v>12</v>
      </c>
      <c r="H232" s="10" t="s">
        <v>15</v>
      </c>
      <c r="I232" s="10" t="s">
        <v>27</v>
      </c>
      <c r="J232" s="11" t="s">
        <v>22</v>
      </c>
      <c r="K232" s="40" t="s">
        <v>18</v>
      </c>
      <c r="L232" s="42" t="s">
        <v>33</v>
      </c>
      <c r="M232" s="43" t="s">
        <v>32</v>
      </c>
      <c r="N232" s="43" t="s">
        <v>34</v>
      </c>
      <c r="O232" s="10" t="s">
        <v>35</v>
      </c>
      <c r="P232" s="44" t="s">
        <v>25</v>
      </c>
      <c r="Q232" s="44" t="s">
        <v>26</v>
      </c>
      <c r="T232" s="13" t="s">
        <v>17</v>
      </c>
      <c r="U232" s="40" t="s">
        <v>24</v>
      </c>
      <c r="V232" s="41" t="s">
        <v>9</v>
      </c>
      <c r="W232" s="42" t="s">
        <v>10</v>
      </c>
      <c r="X232" s="9" t="s">
        <v>11</v>
      </c>
      <c r="Y232" s="10" t="s">
        <v>12</v>
      </c>
      <c r="Z232" s="10" t="s">
        <v>15</v>
      </c>
      <c r="AA232" s="10" t="s">
        <v>27</v>
      </c>
      <c r="AB232" s="11" t="s">
        <v>22</v>
      </c>
      <c r="AC232" s="40" t="s">
        <v>18</v>
      </c>
      <c r="AD232" s="42" t="s">
        <v>33</v>
      </c>
      <c r="AE232" s="43" t="s">
        <v>32</v>
      </c>
      <c r="AF232" s="43" t="s">
        <v>34</v>
      </c>
      <c r="AG232" s="10" t="s">
        <v>35</v>
      </c>
      <c r="AH232" s="44" t="s">
        <v>25</v>
      </c>
      <c r="AI232" s="44" t="s">
        <v>26</v>
      </c>
    </row>
    <row r="233" spans="2:35">
      <c r="B233" s="12">
        <v>1</v>
      </c>
      <c r="C233" s="6" t="s">
        <v>171</v>
      </c>
      <c r="D233" s="2">
        <v>1</v>
      </c>
      <c r="E233" s="7">
        <v>1</v>
      </c>
      <c r="F233" s="28">
        <f>SUM(D233)</f>
        <v>1</v>
      </c>
      <c r="G233" s="29">
        <f>SUM(E233)</f>
        <v>1</v>
      </c>
      <c r="H233" s="29">
        <f>F233/B233</f>
        <v>1</v>
      </c>
      <c r="I233" s="29">
        <f>H233</f>
        <v>1</v>
      </c>
      <c r="J233" s="30">
        <f t="shared" ref="J233:J262" si="151">I233/B233</f>
        <v>1</v>
      </c>
      <c r="K233" s="6">
        <v>3</v>
      </c>
      <c r="L233" s="7">
        <v>3</v>
      </c>
      <c r="M233" s="28">
        <f>(2^(K233)-1)/(LOG((B233 +1),2))</f>
        <v>7</v>
      </c>
      <c r="N233" s="29">
        <f>M233</f>
        <v>7</v>
      </c>
      <c r="O233" s="29">
        <f>(2^(L233)-1)/(LOG((B233 +1),2))</f>
        <v>7</v>
      </c>
      <c r="P233" s="29">
        <f>O233</f>
        <v>7</v>
      </c>
      <c r="Q233" s="29">
        <f>IF(P233=0, "IDCG is Zero. NDCG Available",N233/P233)</f>
        <v>1</v>
      </c>
      <c r="T233" s="12">
        <v>1</v>
      </c>
      <c r="U233" s="6" t="s">
        <v>172</v>
      </c>
      <c r="V233" s="2">
        <v>1</v>
      </c>
      <c r="W233" s="7">
        <v>1</v>
      </c>
      <c r="X233" s="28">
        <f t="shared" ref="X233:X261" si="152">SUM(V233,X232)</f>
        <v>1</v>
      </c>
      <c r="Y233" s="29">
        <f t="shared" ref="Y233:Y261" si="153">SUM(W233,Y232)</f>
        <v>1</v>
      </c>
      <c r="Z233" s="29">
        <f t="shared" ref="Z233:Z261" si="154">X233/T233</f>
        <v>1</v>
      </c>
      <c r="AA233" s="29">
        <f t="shared" ref="AA233:AA261" si="155">SUM(Z233,AA232)</f>
        <v>1</v>
      </c>
      <c r="AB233" s="30">
        <f t="shared" ref="AB233:AB261" si="156">AA233/T233</f>
        <v>1</v>
      </c>
      <c r="AC233" s="6">
        <v>3</v>
      </c>
      <c r="AD233" s="7">
        <v>3</v>
      </c>
      <c r="AE233" s="28">
        <f t="shared" ref="AE233:AE261" si="157">(2^(AC233)-1)/(LOG((T233 +1),2))</f>
        <v>7</v>
      </c>
      <c r="AF233" s="29">
        <f t="shared" ref="AF233:AF261" si="158">SUM(AE233,AF232)</f>
        <v>7</v>
      </c>
      <c r="AG233" s="29">
        <f t="shared" ref="AG233:AG261" si="159">(2^(AD233)-1)/(LOG((T233 +1),2))</f>
        <v>7</v>
      </c>
      <c r="AH233" s="29">
        <f t="shared" ref="AH233:AH261" si="160">SUM(AG233,AH232)</f>
        <v>7</v>
      </c>
      <c r="AI233" s="29">
        <f t="shared" ref="AI233:AI261" si="161">IF(AH233=0, "IDCG is Zero. NDCG Available",AF233/AH233)</f>
        <v>1</v>
      </c>
    </row>
    <row r="234" spans="2:35">
      <c r="B234" s="12">
        <v>2</v>
      </c>
      <c r="C234" s="6" t="s">
        <v>172</v>
      </c>
      <c r="D234" s="2">
        <v>1</v>
      </c>
      <c r="E234" s="7">
        <v>1</v>
      </c>
      <c r="F234" s="28">
        <f t="shared" ref="F234:G262" si="162">SUM(D234,F233)</f>
        <v>2</v>
      </c>
      <c r="G234" s="29">
        <f t="shared" si="162"/>
        <v>2</v>
      </c>
      <c r="H234" s="29">
        <f>F234/B234</f>
        <v>1</v>
      </c>
      <c r="I234" s="29">
        <f t="shared" ref="I234:I262" si="163">SUM(H234,I233)</f>
        <v>2</v>
      </c>
      <c r="J234" s="30">
        <f t="shared" si="151"/>
        <v>1</v>
      </c>
      <c r="K234" s="6">
        <v>3</v>
      </c>
      <c r="L234" s="7">
        <v>3</v>
      </c>
      <c r="M234" s="28">
        <f t="shared" ref="M234:M262" si="164">(2^(K234)-1)/(LOG((B234 +1),2))</f>
        <v>4.4165082750002016</v>
      </c>
      <c r="N234" s="29">
        <f>SUM(M234,N233)</f>
        <v>11.416508275000201</v>
      </c>
      <c r="O234" s="29">
        <f>(2^(L234)-1)/(LOG((B234 +1),2))</f>
        <v>4.4165082750002016</v>
      </c>
      <c r="P234" s="29">
        <f>SUM(O234,P233)</f>
        <v>11.416508275000201</v>
      </c>
      <c r="Q234" s="29">
        <f t="shared" ref="Q234:Q262" si="165">IF(P234=0, "IDCG is Zero. NDCG Available",N234/P234)</f>
        <v>1</v>
      </c>
      <c r="T234" s="12">
        <v>2</v>
      </c>
      <c r="U234" s="6" t="s">
        <v>173</v>
      </c>
      <c r="V234" s="2">
        <v>0</v>
      </c>
      <c r="W234" s="7">
        <v>1</v>
      </c>
      <c r="X234" s="28">
        <f t="shared" si="152"/>
        <v>1</v>
      </c>
      <c r="Y234" s="29">
        <f t="shared" si="153"/>
        <v>2</v>
      </c>
      <c r="Z234" s="29">
        <f t="shared" si="154"/>
        <v>0.5</v>
      </c>
      <c r="AA234" s="29">
        <f t="shared" si="155"/>
        <v>1.5</v>
      </c>
      <c r="AB234" s="30">
        <f t="shared" si="156"/>
        <v>0.75</v>
      </c>
      <c r="AC234" s="6">
        <v>0</v>
      </c>
      <c r="AD234" s="7">
        <v>2</v>
      </c>
      <c r="AE234" s="28">
        <f t="shared" si="157"/>
        <v>0</v>
      </c>
      <c r="AF234" s="29">
        <f t="shared" si="158"/>
        <v>7</v>
      </c>
      <c r="AG234" s="29">
        <f t="shared" si="159"/>
        <v>1.8927892607143721</v>
      </c>
      <c r="AH234" s="29">
        <f t="shared" si="160"/>
        <v>8.8927892607143715</v>
      </c>
      <c r="AI234" s="29">
        <f t="shared" si="161"/>
        <v>0.78715460299097195</v>
      </c>
    </row>
    <row r="235" spans="2:35">
      <c r="B235" s="12">
        <v>3</v>
      </c>
      <c r="C235" s="6" t="s">
        <v>173</v>
      </c>
      <c r="D235" s="2">
        <v>0</v>
      </c>
      <c r="E235" s="7">
        <v>1</v>
      </c>
      <c r="F235" s="28">
        <f t="shared" si="162"/>
        <v>2</v>
      </c>
      <c r="G235" s="29">
        <f t="shared" si="162"/>
        <v>3</v>
      </c>
      <c r="H235" s="29">
        <f>F235/B235</f>
        <v>0.66666666666666663</v>
      </c>
      <c r="I235" s="29">
        <f t="shared" si="163"/>
        <v>2.6666666666666665</v>
      </c>
      <c r="J235" s="30">
        <f t="shared" si="151"/>
        <v>0.88888888888888884</v>
      </c>
      <c r="K235" s="6">
        <v>0</v>
      </c>
      <c r="L235" s="7">
        <v>2</v>
      </c>
      <c r="M235" s="28">
        <f t="shared" si="164"/>
        <v>0</v>
      </c>
      <c r="N235" s="29">
        <f t="shared" ref="N235:N243" si="166">SUM(M235,N234)</f>
        <v>11.416508275000201</v>
      </c>
      <c r="O235" s="29">
        <f>(2^(L235)-1)/(LOG((B235 +1),2))</f>
        <v>1.5</v>
      </c>
      <c r="P235" s="29">
        <f t="shared" ref="P235:P246" si="167">SUM(O235,P234)</f>
        <v>12.916508275000201</v>
      </c>
      <c r="Q235" s="29">
        <f t="shared" si="165"/>
        <v>0.88386954368285131</v>
      </c>
      <c r="T235" s="12">
        <v>3</v>
      </c>
      <c r="U235" s="6" t="s">
        <v>174</v>
      </c>
      <c r="V235" s="2">
        <v>1</v>
      </c>
      <c r="W235" s="7">
        <v>1</v>
      </c>
      <c r="X235" s="28">
        <f t="shared" si="152"/>
        <v>2</v>
      </c>
      <c r="Y235" s="29">
        <f t="shared" si="153"/>
        <v>3</v>
      </c>
      <c r="Z235" s="29">
        <f t="shared" si="154"/>
        <v>0.66666666666666663</v>
      </c>
      <c r="AA235" s="29">
        <f t="shared" si="155"/>
        <v>2.1666666666666665</v>
      </c>
      <c r="AB235" s="30">
        <f t="shared" si="156"/>
        <v>0.72222222222222221</v>
      </c>
      <c r="AC235" s="6">
        <v>2</v>
      </c>
      <c r="AD235" s="7">
        <v>0</v>
      </c>
      <c r="AE235" s="28">
        <f t="shared" si="157"/>
        <v>1.5</v>
      </c>
      <c r="AF235" s="29">
        <f t="shared" si="158"/>
        <v>8.5</v>
      </c>
      <c r="AG235" s="29">
        <f t="shared" si="159"/>
        <v>0</v>
      </c>
      <c r="AH235" s="29">
        <f t="shared" si="160"/>
        <v>8.8927892607143715</v>
      </c>
      <c r="AI235" s="29">
        <f t="shared" si="161"/>
        <v>0.95583058934618026</v>
      </c>
    </row>
    <row r="236" spans="2:35">
      <c r="B236" s="12">
        <v>4</v>
      </c>
      <c r="C236" s="6" t="s">
        <v>174</v>
      </c>
      <c r="D236" s="2">
        <v>1</v>
      </c>
      <c r="E236" s="7">
        <v>1</v>
      </c>
      <c r="F236" s="28">
        <f t="shared" si="162"/>
        <v>3</v>
      </c>
      <c r="G236" s="29">
        <f t="shared" si="162"/>
        <v>4</v>
      </c>
      <c r="H236" s="29">
        <f t="shared" ref="H236:H261" si="168">F236/B236</f>
        <v>0.75</v>
      </c>
      <c r="I236" s="29">
        <f t="shared" si="163"/>
        <v>3.4166666666666665</v>
      </c>
      <c r="J236" s="30">
        <f t="shared" si="151"/>
        <v>0.85416666666666663</v>
      </c>
      <c r="K236" s="6">
        <v>2</v>
      </c>
      <c r="L236" s="7">
        <v>0</v>
      </c>
      <c r="M236" s="28">
        <f t="shared" si="164"/>
        <v>1.2920296742201793</v>
      </c>
      <c r="N236" s="29">
        <f t="shared" si="166"/>
        <v>12.70853794922038</v>
      </c>
      <c r="O236" s="29">
        <f t="shared" ref="O236:O239" si="169">(2^(L236)-1)/(LOG((B236 +1),2))</f>
        <v>0</v>
      </c>
      <c r="P236" s="29">
        <f t="shared" si="167"/>
        <v>12.916508275000201</v>
      </c>
      <c r="Q236" s="29">
        <f t="shared" si="165"/>
        <v>0.9838988741111756</v>
      </c>
      <c r="T236" s="12">
        <v>4</v>
      </c>
      <c r="U236" s="6" t="s">
        <v>175</v>
      </c>
      <c r="V236" s="2">
        <v>0</v>
      </c>
      <c r="W236" s="7">
        <v>1</v>
      </c>
      <c r="X236" s="28">
        <f t="shared" si="152"/>
        <v>2</v>
      </c>
      <c r="Y236" s="29">
        <f t="shared" si="153"/>
        <v>4</v>
      </c>
      <c r="Z236" s="29">
        <f t="shared" si="154"/>
        <v>0.5</v>
      </c>
      <c r="AA236" s="29">
        <f t="shared" si="155"/>
        <v>2.6666666666666665</v>
      </c>
      <c r="AB236" s="30">
        <f t="shared" si="156"/>
        <v>0.66666666666666663</v>
      </c>
      <c r="AC236" s="6">
        <v>0</v>
      </c>
      <c r="AD236" s="6">
        <v>0</v>
      </c>
      <c r="AE236" s="28">
        <f t="shared" si="157"/>
        <v>0</v>
      </c>
      <c r="AF236" s="29">
        <f t="shared" si="158"/>
        <v>8.5</v>
      </c>
      <c r="AG236" s="29">
        <f t="shared" si="159"/>
        <v>0</v>
      </c>
      <c r="AH236" s="29">
        <f t="shared" si="160"/>
        <v>8.8927892607143715</v>
      </c>
      <c r="AI236" s="29">
        <f t="shared" si="161"/>
        <v>0.95583058934618026</v>
      </c>
    </row>
    <row r="237" spans="2:35">
      <c r="B237" s="12">
        <v>5</v>
      </c>
      <c r="C237" s="6" t="s">
        <v>175</v>
      </c>
      <c r="D237" s="2">
        <v>0</v>
      </c>
      <c r="E237" s="7">
        <v>1</v>
      </c>
      <c r="F237" s="28">
        <f t="shared" si="162"/>
        <v>3</v>
      </c>
      <c r="G237" s="29">
        <f t="shared" si="162"/>
        <v>5</v>
      </c>
      <c r="H237" s="29">
        <f t="shared" si="168"/>
        <v>0.6</v>
      </c>
      <c r="I237" s="29">
        <f t="shared" si="163"/>
        <v>4.0166666666666666</v>
      </c>
      <c r="J237" s="30">
        <f t="shared" si="151"/>
        <v>0.80333333333333334</v>
      </c>
      <c r="K237" s="6">
        <v>0</v>
      </c>
      <c r="L237" s="6">
        <v>0</v>
      </c>
      <c r="M237" s="28">
        <f t="shared" si="164"/>
        <v>0</v>
      </c>
      <c r="N237" s="29">
        <f t="shared" si="166"/>
        <v>12.70853794922038</v>
      </c>
      <c r="O237" s="29">
        <f t="shared" si="169"/>
        <v>0</v>
      </c>
      <c r="P237" s="29">
        <f t="shared" si="167"/>
        <v>12.916508275000201</v>
      </c>
      <c r="Q237" s="29">
        <f t="shared" si="165"/>
        <v>0.9838988741111756</v>
      </c>
      <c r="T237" s="12">
        <v>5</v>
      </c>
      <c r="U237" s="6" t="s">
        <v>176</v>
      </c>
      <c r="V237" s="2">
        <v>0</v>
      </c>
      <c r="W237" s="7">
        <v>1</v>
      </c>
      <c r="X237" s="28">
        <f t="shared" si="152"/>
        <v>2</v>
      </c>
      <c r="Y237" s="29">
        <f t="shared" si="153"/>
        <v>5</v>
      </c>
      <c r="Z237" s="29">
        <f t="shared" si="154"/>
        <v>0.4</v>
      </c>
      <c r="AA237" s="29">
        <f t="shared" si="155"/>
        <v>3.0666666666666664</v>
      </c>
      <c r="AB237" s="30">
        <f t="shared" si="156"/>
        <v>0.61333333333333329</v>
      </c>
      <c r="AC237" s="6">
        <v>0</v>
      </c>
      <c r="AD237" s="6">
        <v>0</v>
      </c>
      <c r="AE237" s="28">
        <f t="shared" si="157"/>
        <v>0</v>
      </c>
      <c r="AF237" s="29">
        <f t="shared" si="158"/>
        <v>8.5</v>
      </c>
      <c r="AG237" s="29">
        <f t="shared" si="159"/>
        <v>0</v>
      </c>
      <c r="AH237" s="29">
        <f t="shared" si="160"/>
        <v>8.8927892607143715</v>
      </c>
      <c r="AI237" s="29">
        <f t="shared" si="161"/>
        <v>0.95583058934618026</v>
      </c>
    </row>
    <row r="238" spans="2:35">
      <c r="B238" s="12">
        <v>6</v>
      </c>
      <c r="C238" s="6" t="s">
        <v>176</v>
      </c>
      <c r="D238" s="2">
        <v>0</v>
      </c>
      <c r="E238" s="7">
        <v>1</v>
      </c>
      <c r="F238" s="28">
        <f t="shared" si="162"/>
        <v>3</v>
      </c>
      <c r="G238" s="29">
        <f t="shared" si="162"/>
        <v>6</v>
      </c>
      <c r="H238" s="29">
        <f t="shared" si="168"/>
        <v>0.5</v>
      </c>
      <c r="I238" s="29">
        <f t="shared" si="163"/>
        <v>4.5166666666666666</v>
      </c>
      <c r="J238" s="30">
        <f t="shared" si="151"/>
        <v>0.75277777777777777</v>
      </c>
      <c r="K238" s="6">
        <v>0</v>
      </c>
      <c r="L238" s="6">
        <v>0</v>
      </c>
      <c r="M238" s="28">
        <f t="shared" si="164"/>
        <v>0</v>
      </c>
      <c r="N238" s="29">
        <f t="shared" si="166"/>
        <v>12.70853794922038</v>
      </c>
      <c r="O238" s="29">
        <f t="shared" si="169"/>
        <v>0</v>
      </c>
      <c r="P238" s="29">
        <f t="shared" si="167"/>
        <v>12.916508275000201</v>
      </c>
      <c r="Q238" s="29">
        <f t="shared" si="165"/>
        <v>0.9838988741111756</v>
      </c>
      <c r="T238" s="12">
        <v>6</v>
      </c>
      <c r="U238" s="6" t="s">
        <v>177</v>
      </c>
      <c r="V238" s="2">
        <v>0</v>
      </c>
      <c r="W238" s="7">
        <v>1</v>
      </c>
      <c r="X238" s="28">
        <f t="shared" si="152"/>
        <v>2</v>
      </c>
      <c r="Y238" s="29">
        <f t="shared" si="153"/>
        <v>6</v>
      </c>
      <c r="Z238" s="29">
        <f t="shared" si="154"/>
        <v>0.33333333333333331</v>
      </c>
      <c r="AA238" s="29">
        <f t="shared" si="155"/>
        <v>3.4</v>
      </c>
      <c r="AB238" s="30">
        <f t="shared" si="156"/>
        <v>0.56666666666666665</v>
      </c>
      <c r="AC238" s="6">
        <v>0</v>
      </c>
      <c r="AD238" s="6">
        <v>0</v>
      </c>
      <c r="AE238" s="28">
        <f t="shared" si="157"/>
        <v>0</v>
      </c>
      <c r="AF238" s="29">
        <f t="shared" si="158"/>
        <v>8.5</v>
      </c>
      <c r="AG238" s="29">
        <f t="shared" si="159"/>
        <v>0</v>
      </c>
      <c r="AH238" s="29">
        <f t="shared" si="160"/>
        <v>8.8927892607143715</v>
      </c>
      <c r="AI238" s="29">
        <f t="shared" si="161"/>
        <v>0.95583058934618026</v>
      </c>
    </row>
    <row r="239" spans="2:35">
      <c r="B239" s="12">
        <v>7</v>
      </c>
      <c r="C239" s="6" t="s">
        <v>177</v>
      </c>
      <c r="D239" s="2">
        <v>0</v>
      </c>
      <c r="E239" s="7">
        <v>1</v>
      </c>
      <c r="F239" s="28">
        <f t="shared" si="162"/>
        <v>3</v>
      </c>
      <c r="G239" s="29">
        <f t="shared" si="162"/>
        <v>7</v>
      </c>
      <c r="H239" s="29">
        <f t="shared" si="168"/>
        <v>0.42857142857142855</v>
      </c>
      <c r="I239" s="29">
        <f t="shared" si="163"/>
        <v>4.9452380952380954</v>
      </c>
      <c r="J239" s="30">
        <f t="shared" si="151"/>
        <v>0.7064625850340136</v>
      </c>
      <c r="K239" s="6">
        <v>0</v>
      </c>
      <c r="L239" s="6">
        <v>0</v>
      </c>
      <c r="M239" s="28">
        <f t="shared" si="164"/>
        <v>0</v>
      </c>
      <c r="N239" s="29">
        <f t="shared" si="166"/>
        <v>12.70853794922038</v>
      </c>
      <c r="O239" s="29">
        <f t="shared" si="169"/>
        <v>0</v>
      </c>
      <c r="P239" s="29">
        <f t="shared" si="167"/>
        <v>12.916508275000201</v>
      </c>
      <c r="Q239" s="29">
        <f t="shared" si="165"/>
        <v>0.9838988741111756</v>
      </c>
      <c r="T239" s="12">
        <v>7</v>
      </c>
      <c r="U239" s="6" t="s">
        <v>178</v>
      </c>
      <c r="V239" s="2">
        <v>0</v>
      </c>
      <c r="W239" s="7">
        <v>1</v>
      </c>
      <c r="X239" s="28">
        <f t="shared" si="152"/>
        <v>2</v>
      </c>
      <c r="Y239" s="29">
        <f t="shared" si="153"/>
        <v>7</v>
      </c>
      <c r="Z239" s="29">
        <f t="shared" si="154"/>
        <v>0.2857142857142857</v>
      </c>
      <c r="AA239" s="29">
        <f t="shared" si="155"/>
        <v>3.6857142857142855</v>
      </c>
      <c r="AB239" s="30">
        <f t="shared" si="156"/>
        <v>0.52653061224489794</v>
      </c>
      <c r="AC239" s="6">
        <v>0</v>
      </c>
      <c r="AD239" s="6">
        <v>0</v>
      </c>
      <c r="AE239" s="28">
        <f t="shared" si="157"/>
        <v>0</v>
      </c>
      <c r="AF239" s="29">
        <f t="shared" si="158"/>
        <v>8.5</v>
      </c>
      <c r="AG239" s="29">
        <f t="shared" si="159"/>
        <v>0</v>
      </c>
      <c r="AH239" s="29">
        <f t="shared" si="160"/>
        <v>8.8927892607143715</v>
      </c>
      <c r="AI239" s="29">
        <f t="shared" si="161"/>
        <v>0.95583058934618026</v>
      </c>
    </row>
    <row r="240" spans="2:35" ht="17" thickBot="1">
      <c r="B240" s="12">
        <v>8</v>
      </c>
      <c r="C240" s="6" t="s">
        <v>178</v>
      </c>
      <c r="D240" s="2">
        <v>0</v>
      </c>
      <c r="E240" s="7">
        <v>1</v>
      </c>
      <c r="F240" s="28">
        <f t="shared" si="162"/>
        <v>3</v>
      </c>
      <c r="G240" s="29">
        <f t="shared" si="162"/>
        <v>8</v>
      </c>
      <c r="H240" s="29">
        <f t="shared" si="168"/>
        <v>0.375</v>
      </c>
      <c r="I240" s="29">
        <f t="shared" si="163"/>
        <v>5.3202380952380954</v>
      </c>
      <c r="J240" s="30">
        <f t="shared" si="151"/>
        <v>0.66502976190476193</v>
      </c>
      <c r="K240" s="6">
        <v>0</v>
      </c>
      <c r="L240" s="6">
        <v>0</v>
      </c>
      <c r="M240" s="28">
        <f t="shared" si="164"/>
        <v>0</v>
      </c>
      <c r="N240" s="29">
        <f t="shared" si="166"/>
        <v>12.70853794922038</v>
      </c>
      <c r="O240" s="29">
        <f>(2^(L240)-1)/(LOG((B240 +1),2))</f>
        <v>0</v>
      </c>
      <c r="P240" s="29">
        <f t="shared" si="167"/>
        <v>12.916508275000201</v>
      </c>
      <c r="Q240" s="29">
        <f t="shared" si="165"/>
        <v>0.9838988741111756</v>
      </c>
      <c r="T240" s="12">
        <v>8</v>
      </c>
      <c r="U240" s="18" t="s">
        <v>179</v>
      </c>
      <c r="V240" s="19">
        <v>0</v>
      </c>
      <c r="W240" s="20">
        <v>1</v>
      </c>
      <c r="X240" s="31">
        <f t="shared" si="152"/>
        <v>2</v>
      </c>
      <c r="Y240" s="32">
        <f t="shared" si="153"/>
        <v>8</v>
      </c>
      <c r="Z240" s="32">
        <f t="shared" si="154"/>
        <v>0.25</v>
      </c>
      <c r="AA240" s="32">
        <f t="shared" si="155"/>
        <v>3.9357142857142855</v>
      </c>
      <c r="AB240" s="33">
        <f t="shared" si="156"/>
        <v>0.49196428571428569</v>
      </c>
      <c r="AC240" s="18">
        <v>0</v>
      </c>
      <c r="AD240" s="18">
        <v>0</v>
      </c>
      <c r="AE240" s="31">
        <f t="shared" si="157"/>
        <v>0</v>
      </c>
      <c r="AF240" s="32">
        <f t="shared" si="158"/>
        <v>8.5</v>
      </c>
      <c r="AG240" s="32">
        <f t="shared" si="159"/>
        <v>0</v>
      </c>
      <c r="AH240" s="32">
        <f t="shared" si="160"/>
        <v>8.8927892607143715</v>
      </c>
      <c r="AI240" s="32">
        <f t="shared" si="161"/>
        <v>0.95583058934618026</v>
      </c>
    </row>
    <row r="241" spans="2:35" ht="17" thickBot="1">
      <c r="B241" s="17">
        <v>9</v>
      </c>
      <c r="C241" s="18" t="s">
        <v>179</v>
      </c>
      <c r="D241" s="19">
        <v>0</v>
      </c>
      <c r="E241" s="20">
        <v>1</v>
      </c>
      <c r="F241" s="31">
        <f t="shared" si="162"/>
        <v>3</v>
      </c>
      <c r="G241" s="32">
        <f t="shared" si="162"/>
        <v>9</v>
      </c>
      <c r="H241" s="32">
        <f t="shared" si="168"/>
        <v>0.33333333333333331</v>
      </c>
      <c r="I241" s="32">
        <f t="shared" si="163"/>
        <v>5.6535714285714285</v>
      </c>
      <c r="J241" s="33">
        <f t="shared" si="151"/>
        <v>0.62817460317460316</v>
      </c>
      <c r="K241" s="18">
        <v>0</v>
      </c>
      <c r="L241" s="18">
        <v>0</v>
      </c>
      <c r="M241" s="31">
        <f t="shared" si="164"/>
        <v>0</v>
      </c>
      <c r="N241" s="32">
        <f t="shared" si="166"/>
        <v>12.70853794922038</v>
      </c>
      <c r="O241" s="32">
        <f>(2^(L241)-1)/(LOG((B241 +1),2))</f>
        <v>0</v>
      </c>
      <c r="P241" s="32">
        <f t="shared" si="167"/>
        <v>12.916508275000201</v>
      </c>
      <c r="Q241" s="32">
        <f t="shared" si="165"/>
        <v>0.9838988741111756</v>
      </c>
      <c r="T241" s="17">
        <v>9</v>
      </c>
      <c r="U241" s="25" t="s">
        <v>113</v>
      </c>
      <c r="V241" s="26">
        <v>0</v>
      </c>
      <c r="W241" s="27">
        <v>1</v>
      </c>
      <c r="X241" s="34">
        <f t="shared" si="152"/>
        <v>2</v>
      </c>
      <c r="Y241" s="35">
        <f t="shared" si="153"/>
        <v>9</v>
      </c>
      <c r="Z241" s="35">
        <f t="shared" si="154"/>
        <v>0.22222222222222221</v>
      </c>
      <c r="AA241" s="35">
        <f t="shared" si="155"/>
        <v>4.1579365079365074</v>
      </c>
      <c r="AB241" s="36">
        <f t="shared" si="156"/>
        <v>0.4619929453262786</v>
      </c>
      <c r="AC241" s="45">
        <v>0</v>
      </c>
      <c r="AD241" s="45">
        <v>0</v>
      </c>
      <c r="AE241" s="50">
        <f t="shared" si="157"/>
        <v>0</v>
      </c>
      <c r="AF241" s="47">
        <f t="shared" si="158"/>
        <v>8.5</v>
      </c>
      <c r="AG241" s="47">
        <f t="shared" si="159"/>
        <v>0</v>
      </c>
      <c r="AH241" s="47">
        <f t="shared" si="160"/>
        <v>8.8927892607143715</v>
      </c>
      <c r="AI241" s="52">
        <f t="shared" si="161"/>
        <v>0.95583058934618026</v>
      </c>
    </row>
    <row r="242" spans="2:35" ht="17" thickBot="1">
      <c r="B242" s="24">
        <v>10</v>
      </c>
      <c r="C242" s="25" t="s">
        <v>113</v>
      </c>
      <c r="D242" s="26">
        <v>0</v>
      </c>
      <c r="E242" s="27">
        <v>1</v>
      </c>
      <c r="F242" s="34">
        <f t="shared" si="162"/>
        <v>3</v>
      </c>
      <c r="G242" s="35">
        <f t="shared" si="162"/>
        <v>10</v>
      </c>
      <c r="H242" s="35">
        <f t="shared" si="168"/>
        <v>0.3</v>
      </c>
      <c r="I242" s="35">
        <f t="shared" si="163"/>
        <v>5.9535714285714283</v>
      </c>
      <c r="J242" s="36">
        <f t="shared" si="151"/>
        <v>0.59535714285714281</v>
      </c>
      <c r="K242" s="45">
        <v>0</v>
      </c>
      <c r="L242" s="45">
        <v>0</v>
      </c>
      <c r="M242" s="50">
        <f t="shared" si="164"/>
        <v>0</v>
      </c>
      <c r="N242" s="47">
        <f t="shared" si="166"/>
        <v>12.70853794922038</v>
      </c>
      <c r="O242" s="47">
        <f t="shared" ref="O242" si="170">(2^(L242)-1)/(LOG((B242 +1),2))</f>
        <v>0</v>
      </c>
      <c r="P242" s="47">
        <f t="shared" si="167"/>
        <v>12.916508275000201</v>
      </c>
      <c r="Q242" s="52">
        <f t="shared" si="165"/>
        <v>0.9838988741111756</v>
      </c>
      <c r="T242" s="24">
        <v>10</v>
      </c>
      <c r="U242" s="22" t="s">
        <v>180</v>
      </c>
      <c r="V242" s="3">
        <v>0</v>
      </c>
      <c r="W242" s="23">
        <v>1</v>
      </c>
      <c r="X242" s="37">
        <f t="shared" si="152"/>
        <v>2</v>
      </c>
      <c r="Y242" s="38">
        <f t="shared" si="153"/>
        <v>10</v>
      </c>
      <c r="Z242" s="38">
        <f t="shared" si="154"/>
        <v>0.2</v>
      </c>
      <c r="AA242" s="38">
        <f t="shared" si="155"/>
        <v>4.3579365079365076</v>
      </c>
      <c r="AB242" s="39">
        <f t="shared" si="156"/>
        <v>0.43579365079365073</v>
      </c>
      <c r="AC242" s="22">
        <v>0</v>
      </c>
      <c r="AD242" s="22">
        <v>0</v>
      </c>
      <c r="AE242" s="37">
        <f t="shared" si="157"/>
        <v>0</v>
      </c>
      <c r="AF242" s="38">
        <f t="shared" si="158"/>
        <v>8.5</v>
      </c>
      <c r="AG242" s="38">
        <f t="shared" si="159"/>
        <v>0</v>
      </c>
      <c r="AH242" s="38">
        <f t="shared" si="160"/>
        <v>8.8927892607143715</v>
      </c>
      <c r="AI242" s="38">
        <f t="shared" si="161"/>
        <v>0.95583058934618026</v>
      </c>
    </row>
    <row r="243" spans="2:35">
      <c r="B243" s="21">
        <v>11</v>
      </c>
      <c r="C243" s="22" t="s">
        <v>180</v>
      </c>
      <c r="D243" s="3">
        <v>0</v>
      </c>
      <c r="E243" s="23">
        <v>1</v>
      </c>
      <c r="F243" s="37">
        <f t="shared" si="162"/>
        <v>3</v>
      </c>
      <c r="G243" s="38">
        <f t="shared" si="162"/>
        <v>11</v>
      </c>
      <c r="H243" s="38">
        <f t="shared" si="168"/>
        <v>0.27272727272727271</v>
      </c>
      <c r="I243" s="38">
        <f t="shared" si="163"/>
        <v>6.2262987012987008</v>
      </c>
      <c r="J243" s="39">
        <f t="shared" si="151"/>
        <v>0.56602715466351827</v>
      </c>
      <c r="K243" s="22">
        <v>0</v>
      </c>
      <c r="L243" s="22">
        <v>0</v>
      </c>
      <c r="M243" s="37">
        <f t="shared" si="164"/>
        <v>0</v>
      </c>
      <c r="N243" s="38">
        <f t="shared" si="166"/>
        <v>12.70853794922038</v>
      </c>
      <c r="O243" s="38">
        <f>(2^(L243)-1)/(LOG((B243 +1),2))</f>
        <v>0</v>
      </c>
      <c r="P243" s="38">
        <f t="shared" si="167"/>
        <v>12.916508275000201</v>
      </c>
      <c r="Q243" s="38">
        <f t="shared" si="165"/>
        <v>0.9838988741111756</v>
      </c>
      <c r="T243" s="21">
        <v>11</v>
      </c>
      <c r="U243" s="6" t="s">
        <v>181</v>
      </c>
      <c r="V243" s="2">
        <v>0</v>
      </c>
      <c r="W243" s="7">
        <v>1</v>
      </c>
      <c r="X243" s="28">
        <f t="shared" si="152"/>
        <v>2</v>
      </c>
      <c r="Y243" s="29">
        <f t="shared" si="153"/>
        <v>11</v>
      </c>
      <c r="Z243" s="29">
        <f t="shared" si="154"/>
        <v>0.18181818181818182</v>
      </c>
      <c r="AA243" s="29">
        <f t="shared" si="155"/>
        <v>4.5397546897546892</v>
      </c>
      <c r="AB243" s="30">
        <f t="shared" si="156"/>
        <v>0.41270497179588084</v>
      </c>
      <c r="AC243" s="6">
        <v>0</v>
      </c>
      <c r="AD243" s="6">
        <v>0</v>
      </c>
      <c r="AE243" s="28">
        <f t="shared" si="157"/>
        <v>0</v>
      </c>
      <c r="AF243" s="29">
        <f t="shared" si="158"/>
        <v>8.5</v>
      </c>
      <c r="AG243" s="29">
        <f t="shared" si="159"/>
        <v>0</v>
      </c>
      <c r="AH243" s="29">
        <f t="shared" si="160"/>
        <v>8.8927892607143715</v>
      </c>
      <c r="AI243" s="29">
        <f t="shared" si="161"/>
        <v>0.95583058934618026</v>
      </c>
    </row>
    <row r="244" spans="2:35">
      <c r="B244" s="12">
        <v>12</v>
      </c>
      <c r="C244" s="6" t="s">
        <v>181</v>
      </c>
      <c r="D244" s="2">
        <v>0</v>
      </c>
      <c r="E244" s="7">
        <v>1</v>
      </c>
      <c r="F244" s="28">
        <f t="shared" si="162"/>
        <v>3</v>
      </c>
      <c r="G244" s="29">
        <f t="shared" si="162"/>
        <v>12</v>
      </c>
      <c r="H244" s="29">
        <f t="shared" si="168"/>
        <v>0.25</v>
      </c>
      <c r="I244" s="29">
        <f t="shared" si="163"/>
        <v>6.4762987012987008</v>
      </c>
      <c r="J244" s="30">
        <f t="shared" si="151"/>
        <v>0.53969155844155836</v>
      </c>
      <c r="K244" s="6">
        <v>0</v>
      </c>
      <c r="L244" s="6">
        <v>0</v>
      </c>
      <c r="M244" s="28">
        <f t="shared" si="164"/>
        <v>0</v>
      </c>
      <c r="N244" s="29">
        <f>SUM(M244,N243)</f>
        <v>12.70853794922038</v>
      </c>
      <c r="O244" s="29">
        <f>(2^(L244)-1)/(LOG((B244 +1),2))</f>
        <v>0</v>
      </c>
      <c r="P244" s="29">
        <f t="shared" si="167"/>
        <v>12.916508275000201</v>
      </c>
      <c r="Q244" s="29">
        <f t="shared" si="165"/>
        <v>0.9838988741111756</v>
      </c>
      <c r="T244" s="12">
        <v>12</v>
      </c>
      <c r="U244" s="6" t="s">
        <v>182</v>
      </c>
      <c r="V244" s="2">
        <v>0</v>
      </c>
      <c r="W244" s="7">
        <v>1</v>
      </c>
      <c r="X244" s="28">
        <f t="shared" si="152"/>
        <v>2</v>
      </c>
      <c r="Y244" s="29">
        <f t="shared" si="153"/>
        <v>12</v>
      </c>
      <c r="Z244" s="29">
        <f t="shared" si="154"/>
        <v>0.16666666666666666</v>
      </c>
      <c r="AA244" s="29">
        <f t="shared" si="155"/>
        <v>4.7064213564213562</v>
      </c>
      <c r="AB244" s="30">
        <f t="shared" si="156"/>
        <v>0.39220177970177966</v>
      </c>
      <c r="AC244" s="6">
        <v>0</v>
      </c>
      <c r="AD244" s="6">
        <v>0</v>
      </c>
      <c r="AE244" s="28">
        <f t="shared" si="157"/>
        <v>0</v>
      </c>
      <c r="AF244" s="29">
        <f t="shared" si="158"/>
        <v>8.5</v>
      </c>
      <c r="AG244" s="29">
        <f t="shared" si="159"/>
        <v>0</v>
      </c>
      <c r="AH244" s="29">
        <f t="shared" si="160"/>
        <v>8.8927892607143715</v>
      </c>
      <c r="AI244" s="29">
        <f t="shared" si="161"/>
        <v>0.95583058934618026</v>
      </c>
    </row>
    <row r="245" spans="2:35">
      <c r="B245" s="12">
        <v>13</v>
      </c>
      <c r="C245" s="6" t="s">
        <v>182</v>
      </c>
      <c r="D245" s="2">
        <v>0</v>
      </c>
      <c r="E245" s="7">
        <v>1</v>
      </c>
      <c r="F245" s="28">
        <f t="shared" si="162"/>
        <v>3</v>
      </c>
      <c r="G245" s="29">
        <f t="shared" si="162"/>
        <v>13</v>
      </c>
      <c r="H245" s="29">
        <f t="shared" si="168"/>
        <v>0.23076923076923078</v>
      </c>
      <c r="I245" s="29">
        <f t="shared" si="163"/>
        <v>6.7070679320679316</v>
      </c>
      <c r="J245" s="30">
        <f t="shared" si="151"/>
        <v>0.51592830246676402</v>
      </c>
      <c r="K245" s="6">
        <v>0</v>
      </c>
      <c r="L245" s="6">
        <v>0</v>
      </c>
      <c r="M245" s="28">
        <f t="shared" si="164"/>
        <v>0</v>
      </c>
      <c r="N245" s="29">
        <f t="shared" ref="N245:N262" si="171">SUM(M245,N244)</f>
        <v>12.70853794922038</v>
      </c>
      <c r="O245" s="29">
        <f t="shared" ref="O245:O246" si="172">(2^(L245)-1)/(LOG((B245 +1),2))</f>
        <v>0</v>
      </c>
      <c r="P245" s="29">
        <f t="shared" si="167"/>
        <v>12.916508275000201</v>
      </c>
      <c r="Q245" s="29">
        <f t="shared" si="165"/>
        <v>0.9838988741111756</v>
      </c>
      <c r="T245" s="12">
        <v>13</v>
      </c>
      <c r="U245" s="6" t="s">
        <v>183</v>
      </c>
      <c r="V245" s="2">
        <v>0</v>
      </c>
      <c r="W245" s="7">
        <v>1</v>
      </c>
      <c r="X245" s="28">
        <f t="shared" si="152"/>
        <v>2</v>
      </c>
      <c r="Y245" s="29">
        <f t="shared" si="153"/>
        <v>13</v>
      </c>
      <c r="Z245" s="29">
        <f t="shared" si="154"/>
        <v>0.15384615384615385</v>
      </c>
      <c r="AA245" s="29">
        <f t="shared" si="155"/>
        <v>4.8602675102675104</v>
      </c>
      <c r="AB245" s="30">
        <f t="shared" si="156"/>
        <v>0.37386673155903927</v>
      </c>
      <c r="AC245" s="6">
        <v>0</v>
      </c>
      <c r="AD245" s="6">
        <v>0</v>
      </c>
      <c r="AE245" s="28">
        <f t="shared" si="157"/>
        <v>0</v>
      </c>
      <c r="AF245" s="29">
        <f t="shared" si="158"/>
        <v>8.5</v>
      </c>
      <c r="AG245" s="29">
        <f t="shared" si="159"/>
        <v>0</v>
      </c>
      <c r="AH245" s="29">
        <f t="shared" si="160"/>
        <v>8.8927892607143715</v>
      </c>
      <c r="AI245" s="29">
        <f t="shared" si="161"/>
        <v>0.95583058934618026</v>
      </c>
    </row>
    <row r="246" spans="2:35">
      <c r="B246" s="12">
        <v>14</v>
      </c>
      <c r="C246" s="6" t="s">
        <v>183</v>
      </c>
      <c r="D246" s="2">
        <v>0</v>
      </c>
      <c r="E246" s="7">
        <v>1</v>
      </c>
      <c r="F246" s="28">
        <f t="shared" si="162"/>
        <v>3</v>
      </c>
      <c r="G246" s="29">
        <f t="shared" si="162"/>
        <v>14</v>
      </c>
      <c r="H246" s="29">
        <f t="shared" si="168"/>
        <v>0.21428571428571427</v>
      </c>
      <c r="I246" s="29">
        <f t="shared" si="163"/>
        <v>6.921353646353646</v>
      </c>
      <c r="J246" s="30">
        <f t="shared" si="151"/>
        <v>0.49438240331097472</v>
      </c>
      <c r="K246" s="6">
        <v>0</v>
      </c>
      <c r="L246" s="6">
        <v>0</v>
      </c>
      <c r="M246" s="28">
        <f t="shared" si="164"/>
        <v>0</v>
      </c>
      <c r="N246" s="29">
        <f t="shared" si="171"/>
        <v>12.70853794922038</v>
      </c>
      <c r="O246" s="29">
        <f t="shared" si="172"/>
        <v>0</v>
      </c>
      <c r="P246" s="29">
        <f t="shared" si="167"/>
        <v>12.916508275000201</v>
      </c>
      <c r="Q246" s="29">
        <f t="shared" si="165"/>
        <v>0.9838988741111756</v>
      </c>
      <c r="T246" s="12">
        <v>14</v>
      </c>
      <c r="U246" s="6" t="s">
        <v>184</v>
      </c>
      <c r="V246" s="2">
        <v>0</v>
      </c>
      <c r="W246" s="7">
        <v>1</v>
      </c>
      <c r="X246" s="28">
        <f t="shared" si="152"/>
        <v>2</v>
      </c>
      <c r="Y246" s="29">
        <f t="shared" si="153"/>
        <v>14</v>
      </c>
      <c r="Z246" s="29">
        <f t="shared" si="154"/>
        <v>0.14285714285714285</v>
      </c>
      <c r="AA246" s="29">
        <f t="shared" si="155"/>
        <v>5.0031246531246536</v>
      </c>
      <c r="AB246" s="30">
        <f t="shared" si="156"/>
        <v>0.35736604665176097</v>
      </c>
      <c r="AC246" s="6">
        <v>0</v>
      </c>
      <c r="AD246" s="6">
        <v>0</v>
      </c>
      <c r="AE246" s="28">
        <f t="shared" si="157"/>
        <v>0</v>
      </c>
      <c r="AF246" s="29">
        <f t="shared" si="158"/>
        <v>8.5</v>
      </c>
      <c r="AG246" s="29">
        <f t="shared" si="159"/>
        <v>0</v>
      </c>
      <c r="AH246" s="29">
        <f t="shared" si="160"/>
        <v>8.8927892607143715</v>
      </c>
      <c r="AI246" s="29">
        <f t="shared" si="161"/>
        <v>0.95583058934618026</v>
      </c>
    </row>
    <row r="247" spans="2:35">
      <c r="B247" s="12">
        <v>15</v>
      </c>
      <c r="C247" s="6" t="s">
        <v>184</v>
      </c>
      <c r="D247" s="2">
        <v>0</v>
      </c>
      <c r="E247" s="7">
        <v>1</v>
      </c>
      <c r="F247" s="28">
        <f t="shared" si="162"/>
        <v>3</v>
      </c>
      <c r="G247" s="29">
        <f t="shared" si="162"/>
        <v>15</v>
      </c>
      <c r="H247" s="29">
        <f t="shared" si="168"/>
        <v>0.2</v>
      </c>
      <c r="I247" s="29">
        <f t="shared" si="163"/>
        <v>7.1213536463536462</v>
      </c>
      <c r="J247" s="30">
        <f t="shared" si="151"/>
        <v>0.47475690975690976</v>
      </c>
      <c r="K247" s="6">
        <v>0</v>
      </c>
      <c r="L247" s="6">
        <v>0</v>
      </c>
      <c r="M247" s="28">
        <f t="shared" si="164"/>
        <v>0</v>
      </c>
      <c r="N247" s="29">
        <f t="shared" si="171"/>
        <v>12.70853794922038</v>
      </c>
      <c r="O247" s="29">
        <f>(2^(L247)-1)/(LOG((B247 +1),2))</f>
        <v>0</v>
      </c>
      <c r="P247" s="29">
        <f>SUM(O247,P246)</f>
        <v>12.916508275000201</v>
      </c>
      <c r="Q247" s="29">
        <f t="shared" si="165"/>
        <v>0.9838988741111756</v>
      </c>
      <c r="T247" s="12">
        <v>15</v>
      </c>
      <c r="U247" s="6" t="s">
        <v>185</v>
      </c>
      <c r="V247" s="2">
        <v>0</v>
      </c>
      <c r="W247" s="7">
        <v>1</v>
      </c>
      <c r="X247" s="28">
        <f t="shared" si="152"/>
        <v>2</v>
      </c>
      <c r="Y247" s="29">
        <f t="shared" si="153"/>
        <v>15</v>
      </c>
      <c r="Z247" s="29">
        <f t="shared" si="154"/>
        <v>0.13333333333333333</v>
      </c>
      <c r="AA247" s="29">
        <f t="shared" si="155"/>
        <v>5.1364579864579873</v>
      </c>
      <c r="AB247" s="30">
        <f t="shared" si="156"/>
        <v>0.34243053243053251</v>
      </c>
      <c r="AC247" s="6">
        <v>0</v>
      </c>
      <c r="AD247" s="6">
        <v>0</v>
      </c>
      <c r="AE247" s="28">
        <f t="shared" si="157"/>
        <v>0</v>
      </c>
      <c r="AF247" s="29">
        <f t="shared" si="158"/>
        <v>8.5</v>
      </c>
      <c r="AG247" s="29">
        <f t="shared" si="159"/>
        <v>0</v>
      </c>
      <c r="AH247" s="29">
        <f t="shared" si="160"/>
        <v>8.8927892607143715</v>
      </c>
      <c r="AI247" s="29">
        <f t="shared" si="161"/>
        <v>0.95583058934618026</v>
      </c>
    </row>
    <row r="248" spans="2:35">
      <c r="B248" s="12">
        <v>16</v>
      </c>
      <c r="C248" s="6" t="s">
        <v>185</v>
      </c>
      <c r="D248" s="2">
        <v>0</v>
      </c>
      <c r="E248" s="7">
        <v>1</v>
      </c>
      <c r="F248" s="28">
        <f t="shared" si="162"/>
        <v>3</v>
      </c>
      <c r="G248" s="29">
        <f t="shared" si="162"/>
        <v>16</v>
      </c>
      <c r="H248" s="29">
        <f t="shared" si="168"/>
        <v>0.1875</v>
      </c>
      <c r="I248" s="29">
        <f t="shared" si="163"/>
        <v>7.3088536463536462</v>
      </c>
      <c r="J248" s="30">
        <f t="shared" si="151"/>
        <v>0.45680335289710289</v>
      </c>
      <c r="K248" s="6">
        <v>0</v>
      </c>
      <c r="L248" s="6">
        <v>0</v>
      </c>
      <c r="M248" s="28">
        <f t="shared" si="164"/>
        <v>0</v>
      </c>
      <c r="N248" s="29">
        <f t="shared" si="171"/>
        <v>12.70853794922038</v>
      </c>
      <c r="O248" s="29">
        <f t="shared" ref="O248:O262" si="173">(2^(L248)-1)/(LOG((B248 +1),2))</f>
        <v>0</v>
      </c>
      <c r="P248" s="29">
        <f>SUM(O248,P247)</f>
        <v>12.916508275000201</v>
      </c>
      <c r="Q248" s="29">
        <f t="shared" si="165"/>
        <v>0.9838988741111756</v>
      </c>
      <c r="T248" s="12">
        <v>16</v>
      </c>
      <c r="U248" s="6" t="s">
        <v>186</v>
      </c>
      <c r="V248" s="2">
        <v>0</v>
      </c>
      <c r="W248" s="7">
        <v>1</v>
      </c>
      <c r="X248" s="28">
        <f t="shared" si="152"/>
        <v>2</v>
      </c>
      <c r="Y248" s="29">
        <f t="shared" si="153"/>
        <v>16</v>
      </c>
      <c r="Z248" s="29">
        <f t="shared" si="154"/>
        <v>0.125</v>
      </c>
      <c r="AA248" s="29">
        <f t="shared" si="155"/>
        <v>5.2614579864579873</v>
      </c>
      <c r="AB248" s="30">
        <f t="shared" si="156"/>
        <v>0.32884112415362421</v>
      </c>
      <c r="AC248" s="6">
        <v>0</v>
      </c>
      <c r="AD248" s="6">
        <v>0</v>
      </c>
      <c r="AE248" s="28">
        <f t="shared" si="157"/>
        <v>0</v>
      </c>
      <c r="AF248" s="29">
        <f t="shared" si="158"/>
        <v>8.5</v>
      </c>
      <c r="AG248" s="29">
        <f t="shared" si="159"/>
        <v>0</v>
      </c>
      <c r="AH248" s="29">
        <f t="shared" si="160"/>
        <v>8.8927892607143715</v>
      </c>
      <c r="AI248" s="29">
        <f t="shared" si="161"/>
        <v>0.95583058934618026</v>
      </c>
    </row>
    <row r="249" spans="2:35">
      <c r="B249" s="12">
        <v>17</v>
      </c>
      <c r="C249" s="6" t="s">
        <v>186</v>
      </c>
      <c r="D249" s="2">
        <v>0</v>
      </c>
      <c r="E249" s="7">
        <v>1</v>
      </c>
      <c r="F249" s="28">
        <f t="shared" si="162"/>
        <v>3</v>
      </c>
      <c r="G249" s="29">
        <f t="shared" si="162"/>
        <v>17</v>
      </c>
      <c r="H249" s="29">
        <f t="shared" si="168"/>
        <v>0.17647058823529413</v>
      </c>
      <c r="I249" s="29">
        <f t="shared" si="163"/>
        <v>7.4853242345889406</v>
      </c>
      <c r="J249" s="30">
        <f t="shared" si="151"/>
        <v>0.4403131902699377</v>
      </c>
      <c r="K249" s="6">
        <v>0</v>
      </c>
      <c r="L249" s="6">
        <v>0</v>
      </c>
      <c r="M249" s="28">
        <f t="shared" si="164"/>
        <v>0</v>
      </c>
      <c r="N249" s="29">
        <f t="shared" si="171"/>
        <v>12.70853794922038</v>
      </c>
      <c r="O249" s="29">
        <f t="shared" si="173"/>
        <v>0</v>
      </c>
      <c r="P249" s="29">
        <f t="shared" ref="P249:P262" si="174">SUM(O249,P248)</f>
        <v>12.916508275000201</v>
      </c>
      <c r="Q249" s="29">
        <f t="shared" si="165"/>
        <v>0.9838988741111756</v>
      </c>
      <c r="T249" s="12">
        <v>17</v>
      </c>
      <c r="U249" s="6" t="s">
        <v>187</v>
      </c>
      <c r="V249" s="2">
        <v>0</v>
      </c>
      <c r="W249" s="7">
        <v>1</v>
      </c>
      <c r="X249" s="28">
        <f t="shared" si="152"/>
        <v>2</v>
      </c>
      <c r="Y249" s="29">
        <f t="shared" si="153"/>
        <v>17</v>
      </c>
      <c r="Z249" s="29">
        <f t="shared" si="154"/>
        <v>0.11764705882352941</v>
      </c>
      <c r="AA249" s="29">
        <f t="shared" si="155"/>
        <v>5.3791050452815163</v>
      </c>
      <c r="AB249" s="30">
        <f t="shared" si="156"/>
        <v>0.3164179438400892</v>
      </c>
      <c r="AC249" s="6">
        <v>0</v>
      </c>
      <c r="AD249" s="6">
        <v>0</v>
      </c>
      <c r="AE249" s="28">
        <f t="shared" si="157"/>
        <v>0</v>
      </c>
      <c r="AF249" s="29">
        <f t="shared" si="158"/>
        <v>8.5</v>
      </c>
      <c r="AG249" s="29">
        <f t="shared" si="159"/>
        <v>0</v>
      </c>
      <c r="AH249" s="29">
        <f t="shared" si="160"/>
        <v>8.8927892607143715</v>
      </c>
      <c r="AI249" s="29">
        <f t="shared" si="161"/>
        <v>0.95583058934618026</v>
      </c>
    </row>
    <row r="250" spans="2:35" ht="17" thickBot="1">
      <c r="B250" s="12">
        <v>18</v>
      </c>
      <c r="C250" s="6" t="s">
        <v>187</v>
      </c>
      <c r="D250" s="2">
        <v>0</v>
      </c>
      <c r="E250" s="7">
        <v>1</v>
      </c>
      <c r="F250" s="28">
        <f t="shared" si="162"/>
        <v>3</v>
      </c>
      <c r="G250" s="29">
        <f t="shared" si="162"/>
        <v>18</v>
      </c>
      <c r="H250" s="29">
        <f t="shared" si="168"/>
        <v>0.16666666666666666</v>
      </c>
      <c r="I250" s="29">
        <f t="shared" si="163"/>
        <v>7.6519909012556075</v>
      </c>
      <c r="J250" s="30">
        <f t="shared" si="151"/>
        <v>0.42511060562531156</v>
      </c>
      <c r="K250" s="6">
        <v>0</v>
      </c>
      <c r="L250" s="6">
        <v>0</v>
      </c>
      <c r="M250" s="28">
        <f t="shared" si="164"/>
        <v>0</v>
      </c>
      <c r="N250" s="29">
        <f t="shared" si="171"/>
        <v>12.70853794922038</v>
      </c>
      <c r="O250" s="29">
        <f t="shared" si="173"/>
        <v>0</v>
      </c>
      <c r="P250" s="29">
        <f t="shared" si="174"/>
        <v>12.916508275000201</v>
      </c>
      <c r="Q250" s="29">
        <f t="shared" si="165"/>
        <v>0.9838988741111756</v>
      </c>
      <c r="T250" s="12">
        <v>18</v>
      </c>
      <c r="U250" s="18" t="s">
        <v>114</v>
      </c>
      <c r="V250" s="19">
        <v>0</v>
      </c>
      <c r="W250" s="20">
        <v>1</v>
      </c>
      <c r="X250" s="31">
        <f t="shared" si="152"/>
        <v>2</v>
      </c>
      <c r="Y250" s="32">
        <f t="shared" si="153"/>
        <v>18</v>
      </c>
      <c r="Z250" s="32">
        <f t="shared" si="154"/>
        <v>0.1111111111111111</v>
      </c>
      <c r="AA250" s="32">
        <f t="shared" si="155"/>
        <v>5.4902161563926271</v>
      </c>
      <c r="AB250" s="33">
        <f t="shared" si="156"/>
        <v>0.30501200868847927</v>
      </c>
      <c r="AC250" s="18">
        <v>0</v>
      </c>
      <c r="AD250" s="18">
        <v>0</v>
      </c>
      <c r="AE250" s="31">
        <f t="shared" si="157"/>
        <v>0</v>
      </c>
      <c r="AF250" s="32">
        <f t="shared" si="158"/>
        <v>8.5</v>
      </c>
      <c r="AG250" s="32">
        <f t="shared" si="159"/>
        <v>0</v>
      </c>
      <c r="AH250" s="32">
        <f t="shared" si="160"/>
        <v>8.8927892607143715</v>
      </c>
      <c r="AI250" s="32">
        <f t="shared" si="161"/>
        <v>0.95583058934618026</v>
      </c>
    </row>
    <row r="251" spans="2:35" ht="17" thickBot="1">
      <c r="B251" s="17">
        <v>19</v>
      </c>
      <c r="C251" s="18" t="s">
        <v>114</v>
      </c>
      <c r="D251" s="19">
        <v>0</v>
      </c>
      <c r="E251" s="20">
        <v>1</v>
      </c>
      <c r="F251" s="31">
        <f t="shared" si="162"/>
        <v>3</v>
      </c>
      <c r="G251" s="32">
        <f t="shared" si="162"/>
        <v>19</v>
      </c>
      <c r="H251" s="32">
        <f t="shared" si="168"/>
        <v>0.15789473684210525</v>
      </c>
      <c r="I251" s="32">
        <f t="shared" si="163"/>
        <v>7.8098856380977129</v>
      </c>
      <c r="J251" s="33">
        <f t="shared" si="151"/>
        <v>0.41104661253145858</v>
      </c>
      <c r="K251" s="18">
        <v>0</v>
      </c>
      <c r="L251" s="18">
        <v>0</v>
      </c>
      <c r="M251" s="31">
        <f t="shared" si="164"/>
        <v>0</v>
      </c>
      <c r="N251" s="32">
        <f t="shared" si="171"/>
        <v>12.70853794922038</v>
      </c>
      <c r="O251" s="32">
        <f t="shared" si="173"/>
        <v>0</v>
      </c>
      <c r="P251" s="32">
        <f t="shared" si="174"/>
        <v>12.916508275000201</v>
      </c>
      <c r="Q251" s="32">
        <f t="shared" si="165"/>
        <v>0.9838988741111756</v>
      </c>
      <c r="T251" s="17">
        <v>19</v>
      </c>
      <c r="U251" s="25" t="s">
        <v>188</v>
      </c>
      <c r="V251" s="26">
        <v>0</v>
      </c>
      <c r="W251" s="27">
        <v>1</v>
      </c>
      <c r="X251" s="34">
        <f t="shared" si="152"/>
        <v>2</v>
      </c>
      <c r="Y251" s="35">
        <f t="shared" si="153"/>
        <v>19</v>
      </c>
      <c r="Z251" s="35">
        <f t="shared" si="154"/>
        <v>0.10526315789473684</v>
      </c>
      <c r="AA251" s="35">
        <f t="shared" si="155"/>
        <v>5.5954793142873642</v>
      </c>
      <c r="AB251" s="36">
        <f t="shared" si="156"/>
        <v>0.29449891127828232</v>
      </c>
      <c r="AC251" s="45">
        <v>0</v>
      </c>
      <c r="AD251" s="45">
        <v>0</v>
      </c>
      <c r="AE251" s="50">
        <f t="shared" si="157"/>
        <v>0</v>
      </c>
      <c r="AF251" s="47">
        <f t="shared" si="158"/>
        <v>8.5</v>
      </c>
      <c r="AG251" s="47">
        <f t="shared" si="159"/>
        <v>0</v>
      </c>
      <c r="AH251" s="47">
        <f t="shared" si="160"/>
        <v>8.8927892607143715</v>
      </c>
      <c r="AI251" s="52">
        <f t="shared" si="161"/>
        <v>0.95583058934618026</v>
      </c>
    </row>
    <row r="252" spans="2:35" ht="17" thickBot="1">
      <c r="B252" s="24">
        <v>20</v>
      </c>
      <c r="C252" s="25" t="s">
        <v>188</v>
      </c>
      <c r="D252" s="26">
        <v>0</v>
      </c>
      <c r="E252" s="27">
        <v>1</v>
      </c>
      <c r="F252" s="34">
        <f t="shared" si="162"/>
        <v>3</v>
      </c>
      <c r="G252" s="35">
        <f>SUM(E252,G251)</f>
        <v>20</v>
      </c>
      <c r="H252" s="35">
        <f t="shared" si="168"/>
        <v>0.15</v>
      </c>
      <c r="I252" s="35">
        <f t="shared" si="163"/>
        <v>7.9598856380977132</v>
      </c>
      <c r="J252" s="36">
        <f t="shared" si="151"/>
        <v>0.39799428190488567</v>
      </c>
      <c r="K252" s="45">
        <v>0</v>
      </c>
      <c r="L252" s="45">
        <v>0</v>
      </c>
      <c r="M252" s="50">
        <f t="shared" si="164"/>
        <v>0</v>
      </c>
      <c r="N252" s="47">
        <f t="shared" si="171"/>
        <v>12.70853794922038</v>
      </c>
      <c r="O252" s="47">
        <f t="shared" si="173"/>
        <v>0</v>
      </c>
      <c r="P252" s="47">
        <f t="shared" si="174"/>
        <v>12.916508275000201</v>
      </c>
      <c r="Q252" s="52">
        <f t="shared" si="165"/>
        <v>0.9838988741111756</v>
      </c>
      <c r="T252" s="24">
        <v>20</v>
      </c>
      <c r="U252" s="22" t="s">
        <v>189</v>
      </c>
      <c r="V252" s="3">
        <v>0</v>
      </c>
      <c r="W252" s="23">
        <v>1</v>
      </c>
      <c r="X252" s="37">
        <f t="shared" si="152"/>
        <v>2</v>
      </c>
      <c r="Y252" s="38">
        <f t="shared" si="153"/>
        <v>20</v>
      </c>
      <c r="Z252" s="38">
        <f t="shared" si="154"/>
        <v>0.1</v>
      </c>
      <c r="AA252" s="38">
        <f t="shared" si="155"/>
        <v>5.6954793142873639</v>
      </c>
      <c r="AB252" s="39">
        <f t="shared" si="156"/>
        <v>0.28477396571436819</v>
      </c>
      <c r="AC252" s="22">
        <v>0</v>
      </c>
      <c r="AD252" s="22">
        <v>0</v>
      </c>
      <c r="AE252" s="37">
        <f t="shared" si="157"/>
        <v>0</v>
      </c>
      <c r="AF252" s="38">
        <f t="shared" si="158"/>
        <v>8.5</v>
      </c>
      <c r="AG252" s="38">
        <f t="shared" si="159"/>
        <v>0</v>
      </c>
      <c r="AH252" s="38">
        <f t="shared" si="160"/>
        <v>8.8927892607143715</v>
      </c>
      <c r="AI252" s="38">
        <f t="shared" si="161"/>
        <v>0.95583058934618026</v>
      </c>
    </row>
    <row r="253" spans="2:35">
      <c r="B253" s="21">
        <v>21</v>
      </c>
      <c r="C253" s="22" t="s">
        <v>189</v>
      </c>
      <c r="D253" s="3">
        <v>0</v>
      </c>
      <c r="E253" s="23">
        <v>1</v>
      </c>
      <c r="F253" s="37">
        <f t="shared" si="162"/>
        <v>3</v>
      </c>
      <c r="G253" s="38">
        <f>SUM(E253,G252)</f>
        <v>21</v>
      </c>
      <c r="H253" s="38">
        <f t="shared" si="168"/>
        <v>0.14285714285714285</v>
      </c>
      <c r="I253" s="38">
        <f t="shared" si="163"/>
        <v>8.1027427809548556</v>
      </c>
      <c r="J253" s="39">
        <f t="shared" si="151"/>
        <v>0.38584489433118357</v>
      </c>
      <c r="K253" s="22">
        <v>0</v>
      </c>
      <c r="L253" s="22">
        <v>0</v>
      </c>
      <c r="M253" s="37">
        <f t="shared" si="164"/>
        <v>0</v>
      </c>
      <c r="N253" s="38">
        <f t="shared" si="171"/>
        <v>12.70853794922038</v>
      </c>
      <c r="O253" s="38">
        <f t="shared" si="173"/>
        <v>0</v>
      </c>
      <c r="P253" s="38">
        <f t="shared" si="174"/>
        <v>12.916508275000201</v>
      </c>
      <c r="Q253" s="38">
        <f t="shared" si="165"/>
        <v>0.9838988741111756</v>
      </c>
      <c r="T253" s="21">
        <v>21</v>
      </c>
      <c r="U253" s="6" t="s">
        <v>190</v>
      </c>
      <c r="V253" s="2">
        <v>0</v>
      </c>
      <c r="W253" s="7">
        <v>1</v>
      </c>
      <c r="X253" s="28">
        <f t="shared" si="152"/>
        <v>2</v>
      </c>
      <c r="Y253" s="29">
        <f t="shared" si="153"/>
        <v>21</v>
      </c>
      <c r="Z253" s="29">
        <f t="shared" si="154"/>
        <v>9.5238095238095233E-2</v>
      </c>
      <c r="AA253" s="29">
        <f t="shared" si="155"/>
        <v>5.7907174095254588</v>
      </c>
      <c r="AB253" s="30">
        <f t="shared" si="156"/>
        <v>0.27574844807264087</v>
      </c>
      <c r="AC253" s="6">
        <v>0</v>
      </c>
      <c r="AD253" s="6">
        <v>0</v>
      </c>
      <c r="AE253" s="28">
        <f t="shared" si="157"/>
        <v>0</v>
      </c>
      <c r="AF253" s="29">
        <f t="shared" si="158"/>
        <v>8.5</v>
      </c>
      <c r="AG253" s="29">
        <f t="shared" si="159"/>
        <v>0</v>
      </c>
      <c r="AH253" s="29">
        <f t="shared" si="160"/>
        <v>8.8927892607143715</v>
      </c>
      <c r="AI253" s="29">
        <f t="shared" si="161"/>
        <v>0.95583058934618026</v>
      </c>
    </row>
    <row r="254" spans="2:35">
      <c r="B254" s="12">
        <v>22</v>
      </c>
      <c r="C254" s="6" t="s">
        <v>190</v>
      </c>
      <c r="D254" s="2">
        <v>0</v>
      </c>
      <c r="E254" s="7">
        <v>1</v>
      </c>
      <c r="F254" s="28">
        <f t="shared" si="162"/>
        <v>3</v>
      </c>
      <c r="G254" s="29">
        <f t="shared" si="162"/>
        <v>22</v>
      </c>
      <c r="H254" s="29">
        <f t="shared" si="168"/>
        <v>0.13636363636363635</v>
      </c>
      <c r="I254" s="29">
        <f t="shared" si="163"/>
        <v>8.2391064173184922</v>
      </c>
      <c r="J254" s="30">
        <f t="shared" si="151"/>
        <v>0.37450483715084054</v>
      </c>
      <c r="K254" s="6">
        <v>0</v>
      </c>
      <c r="L254" s="6">
        <v>0</v>
      </c>
      <c r="M254" s="28">
        <f t="shared" si="164"/>
        <v>0</v>
      </c>
      <c r="N254" s="29">
        <f t="shared" si="171"/>
        <v>12.70853794922038</v>
      </c>
      <c r="O254" s="29">
        <f t="shared" si="173"/>
        <v>0</v>
      </c>
      <c r="P254" s="29">
        <f t="shared" si="174"/>
        <v>12.916508275000201</v>
      </c>
      <c r="Q254" s="29">
        <f t="shared" si="165"/>
        <v>0.9838988741111756</v>
      </c>
      <c r="T254" s="12">
        <v>22</v>
      </c>
      <c r="U254" s="6" t="s">
        <v>191</v>
      </c>
      <c r="V254" s="2">
        <v>0</v>
      </c>
      <c r="W254" s="7">
        <v>1</v>
      </c>
      <c r="X254" s="28">
        <f t="shared" si="152"/>
        <v>2</v>
      </c>
      <c r="Y254" s="29">
        <f t="shared" si="153"/>
        <v>22</v>
      </c>
      <c r="Z254" s="29">
        <f t="shared" si="154"/>
        <v>9.0909090909090912E-2</v>
      </c>
      <c r="AA254" s="29">
        <f t="shared" si="155"/>
        <v>5.8816265004345496</v>
      </c>
      <c r="AB254" s="30">
        <f t="shared" si="156"/>
        <v>0.26734665911066136</v>
      </c>
      <c r="AC254" s="6">
        <v>0</v>
      </c>
      <c r="AD254" s="6">
        <v>0</v>
      </c>
      <c r="AE254" s="28">
        <f t="shared" si="157"/>
        <v>0</v>
      </c>
      <c r="AF254" s="29">
        <f t="shared" si="158"/>
        <v>8.5</v>
      </c>
      <c r="AG254" s="29">
        <f t="shared" si="159"/>
        <v>0</v>
      </c>
      <c r="AH254" s="29">
        <f t="shared" si="160"/>
        <v>8.8927892607143715</v>
      </c>
      <c r="AI254" s="29">
        <f t="shared" si="161"/>
        <v>0.95583058934618026</v>
      </c>
    </row>
    <row r="255" spans="2:35">
      <c r="B255" s="12">
        <v>23</v>
      </c>
      <c r="C255" s="6" t="s">
        <v>191</v>
      </c>
      <c r="D255" s="2">
        <v>0</v>
      </c>
      <c r="E255" s="7">
        <v>1</v>
      </c>
      <c r="F255" s="28">
        <f t="shared" si="162"/>
        <v>3</v>
      </c>
      <c r="G255" s="29">
        <f t="shared" si="162"/>
        <v>23</v>
      </c>
      <c r="H255" s="29">
        <f t="shared" si="168"/>
        <v>0.13043478260869565</v>
      </c>
      <c r="I255" s="29">
        <f t="shared" si="163"/>
        <v>8.3695411999271876</v>
      </c>
      <c r="J255" s="30">
        <f t="shared" si="151"/>
        <v>0.36389309564900818</v>
      </c>
      <c r="K255" s="6">
        <v>0</v>
      </c>
      <c r="L255" s="6">
        <v>0</v>
      </c>
      <c r="M255" s="28">
        <f t="shared" si="164"/>
        <v>0</v>
      </c>
      <c r="N255" s="29">
        <f t="shared" si="171"/>
        <v>12.70853794922038</v>
      </c>
      <c r="O255" s="29">
        <f t="shared" si="173"/>
        <v>0</v>
      </c>
      <c r="P255" s="29">
        <f t="shared" si="174"/>
        <v>12.916508275000201</v>
      </c>
      <c r="Q255" s="29">
        <f t="shared" si="165"/>
        <v>0.9838988741111756</v>
      </c>
      <c r="T255" s="12">
        <v>23</v>
      </c>
      <c r="U255" s="6" t="s">
        <v>192</v>
      </c>
      <c r="V255" s="2">
        <v>0</v>
      </c>
      <c r="W255" s="7">
        <v>1</v>
      </c>
      <c r="X255" s="28">
        <f t="shared" si="152"/>
        <v>2</v>
      </c>
      <c r="Y255" s="29">
        <f t="shared" si="153"/>
        <v>23</v>
      </c>
      <c r="Z255" s="29">
        <f t="shared" si="154"/>
        <v>8.6956521739130432E-2</v>
      </c>
      <c r="AA255" s="29">
        <f t="shared" si="155"/>
        <v>5.9685830221736804</v>
      </c>
      <c r="AB255" s="30">
        <f t="shared" si="156"/>
        <v>0.25950360965972524</v>
      </c>
      <c r="AC255" s="6">
        <v>0</v>
      </c>
      <c r="AD255" s="6">
        <v>0</v>
      </c>
      <c r="AE255" s="28">
        <f t="shared" si="157"/>
        <v>0</v>
      </c>
      <c r="AF255" s="29">
        <f t="shared" si="158"/>
        <v>8.5</v>
      </c>
      <c r="AG255" s="29">
        <f t="shared" si="159"/>
        <v>0</v>
      </c>
      <c r="AH255" s="29">
        <f t="shared" si="160"/>
        <v>8.8927892607143715</v>
      </c>
      <c r="AI255" s="29">
        <f t="shared" si="161"/>
        <v>0.95583058934618026</v>
      </c>
    </row>
    <row r="256" spans="2:35">
      <c r="B256" s="12">
        <v>24</v>
      </c>
      <c r="C256" s="6" t="s">
        <v>192</v>
      </c>
      <c r="D256" s="2">
        <v>0</v>
      </c>
      <c r="E256" s="7">
        <v>1</v>
      </c>
      <c r="F256" s="28">
        <f t="shared" si="162"/>
        <v>3</v>
      </c>
      <c r="G256" s="29">
        <f t="shared" si="162"/>
        <v>24</v>
      </c>
      <c r="H256" s="29">
        <f t="shared" si="168"/>
        <v>0.125</v>
      </c>
      <c r="I256" s="29">
        <f t="shared" si="163"/>
        <v>8.4945411999271876</v>
      </c>
      <c r="J256" s="30">
        <f t="shared" si="151"/>
        <v>0.35393921666363282</v>
      </c>
      <c r="K256" s="6">
        <v>0</v>
      </c>
      <c r="L256" s="6">
        <v>0</v>
      </c>
      <c r="M256" s="28">
        <f t="shared" si="164"/>
        <v>0</v>
      </c>
      <c r="N256" s="29">
        <f t="shared" si="171"/>
        <v>12.70853794922038</v>
      </c>
      <c r="O256" s="29">
        <f t="shared" si="173"/>
        <v>0</v>
      </c>
      <c r="P256" s="29">
        <f t="shared" si="174"/>
        <v>12.916508275000201</v>
      </c>
      <c r="Q256" s="29">
        <f t="shared" si="165"/>
        <v>0.9838988741111756</v>
      </c>
      <c r="T256" s="12">
        <v>24</v>
      </c>
      <c r="U256" s="6" t="s">
        <v>193</v>
      </c>
      <c r="V256" s="2">
        <v>0</v>
      </c>
      <c r="W256" s="7">
        <v>1</v>
      </c>
      <c r="X256" s="28">
        <f t="shared" si="152"/>
        <v>2</v>
      </c>
      <c r="Y256" s="29">
        <f t="shared" si="153"/>
        <v>24</v>
      </c>
      <c r="Z256" s="29">
        <f t="shared" si="154"/>
        <v>8.3333333333333329E-2</v>
      </c>
      <c r="AA256" s="29">
        <f t="shared" si="155"/>
        <v>6.0519163555070135</v>
      </c>
      <c r="AB256" s="30">
        <f t="shared" si="156"/>
        <v>0.25216318147945888</v>
      </c>
      <c r="AC256" s="6">
        <v>0</v>
      </c>
      <c r="AD256" s="6">
        <v>0</v>
      </c>
      <c r="AE256" s="28">
        <f t="shared" si="157"/>
        <v>0</v>
      </c>
      <c r="AF256" s="29">
        <f t="shared" si="158"/>
        <v>8.5</v>
      </c>
      <c r="AG256" s="29">
        <f t="shared" si="159"/>
        <v>0</v>
      </c>
      <c r="AH256" s="29">
        <f t="shared" si="160"/>
        <v>8.8927892607143715</v>
      </c>
      <c r="AI256" s="29">
        <f t="shared" si="161"/>
        <v>0.95583058934618026</v>
      </c>
    </row>
    <row r="257" spans="2:35">
      <c r="B257" s="12">
        <v>25</v>
      </c>
      <c r="C257" s="6" t="s">
        <v>193</v>
      </c>
      <c r="D257" s="2">
        <v>0</v>
      </c>
      <c r="E257" s="7">
        <v>1</v>
      </c>
      <c r="F257" s="28">
        <f t="shared" si="162"/>
        <v>3</v>
      </c>
      <c r="G257" s="29">
        <f t="shared" si="162"/>
        <v>25</v>
      </c>
      <c r="H257" s="29">
        <f t="shared" si="168"/>
        <v>0.12</v>
      </c>
      <c r="I257" s="29">
        <f t="shared" si="163"/>
        <v>8.6145411999271868</v>
      </c>
      <c r="J257" s="30">
        <f t="shared" si="151"/>
        <v>0.34458164799708746</v>
      </c>
      <c r="K257" s="6">
        <v>0</v>
      </c>
      <c r="L257" s="6">
        <v>0</v>
      </c>
      <c r="M257" s="28">
        <f t="shared" si="164"/>
        <v>0</v>
      </c>
      <c r="N257" s="29">
        <f t="shared" si="171"/>
        <v>12.70853794922038</v>
      </c>
      <c r="O257" s="29">
        <f t="shared" si="173"/>
        <v>0</v>
      </c>
      <c r="P257" s="29">
        <f t="shared" si="174"/>
        <v>12.916508275000201</v>
      </c>
      <c r="Q257" s="29">
        <f t="shared" si="165"/>
        <v>0.9838988741111756</v>
      </c>
      <c r="T257" s="12">
        <v>25</v>
      </c>
      <c r="U257" s="6" t="s">
        <v>194</v>
      </c>
      <c r="V257" s="2">
        <v>0</v>
      </c>
      <c r="W257" s="7">
        <v>1</v>
      </c>
      <c r="X257" s="28">
        <f t="shared" si="152"/>
        <v>2</v>
      </c>
      <c r="Y257" s="29">
        <f t="shared" si="153"/>
        <v>25</v>
      </c>
      <c r="Z257" s="29">
        <f t="shared" si="154"/>
        <v>0.08</v>
      </c>
      <c r="AA257" s="29">
        <f t="shared" si="155"/>
        <v>6.1319163555070135</v>
      </c>
      <c r="AB257" s="30">
        <f t="shared" si="156"/>
        <v>0.24527665422028055</v>
      </c>
      <c r="AC257" s="6">
        <v>0</v>
      </c>
      <c r="AD257" s="6">
        <v>0</v>
      </c>
      <c r="AE257" s="28">
        <f t="shared" si="157"/>
        <v>0</v>
      </c>
      <c r="AF257" s="29">
        <f t="shared" si="158"/>
        <v>8.5</v>
      </c>
      <c r="AG257" s="29">
        <f t="shared" si="159"/>
        <v>0</v>
      </c>
      <c r="AH257" s="29">
        <f t="shared" si="160"/>
        <v>8.8927892607143715</v>
      </c>
      <c r="AI257" s="29">
        <f t="shared" si="161"/>
        <v>0.95583058934618026</v>
      </c>
    </row>
    <row r="258" spans="2:35">
      <c r="B258" s="12">
        <v>26</v>
      </c>
      <c r="C258" s="6" t="s">
        <v>194</v>
      </c>
      <c r="D258" s="2">
        <v>0</v>
      </c>
      <c r="E258" s="7">
        <v>1</v>
      </c>
      <c r="F258" s="28">
        <f t="shared" si="162"/>
        <v>3</v>
      </c>
      <c r="G258" s="29">
        <f t="shared" si="162"/>
        <v>26</v>
      </c>
      <c r="H258" s="29">
        <f t="shared" si="168"/>
        <v>0.11538461538461539</v>
      </c>
      <c r="I258" s="29">
        <f t="shared" si="163"/>
        <v>8.7299258153118018</v>
      </c>
      <c r="J258" s="30">
        <f t="shared" si="151"/>
        <v>0.3357663775119924</v>
      </c>
      <c r="K258" s="6">
        <v>0</v>
      </c>
      <c r="L258" s="6">
        <v>0</v>
      </c>
      <c r="M258" s="28">
        <f t="shared" si="164"/>
        <v>0</v>
      </c>
      <c r="N258" s="29">
        <f t="shared" si="171"/>
        <v>12.70853794922038</v>
      </c>
      <c r="O258" s="29">
        <f t="shared" si="173"/>
        <v>0</v>
      </c>
      <c r="P258" s="29">
        <f t="shared" si="174"/>
        <v>12.916508275000201</v>
      </c>
      <c r="Q258" s="29">
        <f t="shared" si="165"/>
        <v>0.9838988741111756</v>
      </c>
      <c r="T258" s="12">
        <v>26</v>
      </c>
      <c r="U258" s="6" t="s">
        <v>195</v>
      </c>
      <c r="V258" s="2">
        <v>0</v>
      </c>
      <c r="W258" s="7">
        <v>1</v>
      </c>
      <c r="X258" s="28">
        <f t="shared" si="152"/>
        <v>2</v>
      </c>
      <c r="Y258" s="29">
        <f t="shared" si="153"/>
        <v>26</v>
      </c>
      <c r="Z258" s="29">
        <f t="shared" si="154"/>
        <v>7.6923076923076927E-2</v>
      </c>
      <c r="AA258" s="29">
        <f t="shared" si="155"/>
        <v>6.2088394324300902</v>
      </c>
      <c r="AB258" s="30">
        <f t="shared" si="156"/>
        <v>0.23880151663192656</v>
      </c>
      <c r="AC258" s="6">
        <v>0</v>
      </c>
      <c r="AD258" s="6">
        <v>0</v>
      </c>
      <c r="AE258" s="28">
        <f t="shared" si="157"/>
        <v>0</v>
      </c>
      <c r="AF258" s="29">
        <f t="shared" si="158"/>
        <v>8.5</v>
      </c>
      <c r="AG258" s="29">
        <f t="shared" si="159"/>
        <v>0</v>
      </c>
      <c r="AH258" s="29">
        <f t="shared" si="160"/>
        <v>8.8927892607143715</v>
      </c>
      <c r="AI258" s="29">
        <f t="shared" si="161"/>
        <v>0.95583058934618026</v>
      </c>
    </row>
    <row r="259" spans="2:35">
      <c r="B259" s="12">
        <v>27</v>
      </c>
      <c r="C259" s="6" t="s">
        <v>195</v>
      </c>
      <c r="D259" s="2">
        <v>0</v>
      </c>
      <c r="E259" s="7">
        <v>1</v>
      </c>
      <c r="F259" s="28">
        <f t="shared" si="162"/>
        <v>3</v>
      </c>
      <c r="G259" s="29">
        <f t="shared" si="162"/>
        <v>27</v>
      </c>
      <c r="H259" s="29">
        <f t="shared" si="168"/>
        <v>0.1111111111111111</v>
      </c>
      <c r="I259" s="29">
        <f t="shared" si="163"/>
        <v>8.8410369264229125</v>
      </c>
      <c r="J259" s="30">
        <f t="shared" si="151"/>
        <v>0.3274458120897375</v>
      </c>
      <c r="K259" s="6">
        <v>0</v>
      </c>
      <c r="L259" s="6">
        <v>0</v>
      </c>
      <c r="M259" s="28">
        <f t="shared" si="164"/>
        <v>0</v>
      </c>
      <c r="N259" s="29">
        <f t="shared" si="171"/>
        <v>12.70853794922038</v>
      </c>
      <c r="O259" s="29">
        <f t="shared" si="173"/>
        <v>0</v>
      </c>
      <c r="P259" s="29">
        <f t="shared" si="174"/>
        <v>12.916508275000201</v>
      </c>
      <c r="Q259" s="29">
        <f t="shared" si="165"/>
        <v>0.9838988741111756</v>
      </c>
      <c r="T259" s="12">
        <v>27</v>
      </c>
      <c r="U259" s="6" t="s">
        <v>196</v>
      </c>
      <c r="V259" s="2">
        <v>0</v>
      </c>
      <c r="W259" s="7">
        <v>1</v>
      </c>
      <c r="X259" s="28">
        <f t="shared" si="152"/>
        <v>2</v>
      </c>
      <c r="Y259" s="29">
        <f t="shared" si="153"/>
        <v>27</v>
      </c>
      <c r="Z259" s="29">
        <f t="shared" si="154"/>
        <v>7.407407407407407E-2</v>
      </c>
      <c r="AA259" s="29">
        <f t="shared" si="155"/>
        <v>6.2829135065041646</v>
      </c>
      <c r="AB259" s="30">
        <f t="shared" si="156"/>
        <v>0.23270050024089498</v>
      </c>
      <c r="AC259" s="6">
        <v>0</v>
      </c>
      <c r="AD259" s="6">
        <v>0</v>
      </c>
      <c r="AE259" s="28">
        <f t="shared" si="157"/>
        <v>0</v>
      </c>
      <c r="AF259" s="29">
        <f t="shared" si="158"/>
        <v>8.5</v>
      </c>
      <c r="AG259" s="29">
        <f t="shared" si="159"/>
        <v>0</v>
      </c>
      <c r="AH259" s="29">
        <f t="shared" si="160"/>
        <v>8.8927892607143715</v>
      </c>
      <c r="AI259" s="29">
        <f t="shared" si="161"/>
        <v>0.95583058934618026</v>
      </c>
    </row>
    <row r="260" spans="2:35" ht="17" thickBot="1">
      <c r="B260" s="12">
        <v>28</v>
      </c>
      <c r="C260" s="6" t="s">
        <v>196</v>
      </c>
      <c r="D260" s="2">
        <v>0</v>
      </c>
      <c r="E260" s="7">
        <v>1</v>
      </c>
      <c r="F260" s="28">
        <f t="shared" si="162"/>
        <v>3</v>
      </c>
      <c r="G260" s="29">
        <f t="shared" si="162"/>
        <v>28</v>
      </c>
      <c r="H260" s="29">
        <f t="shared" si="168"/>
        <v>0.10714285714285714</v>
      </c>
      <c r="I260" s="29">
        <f t="shared" si="163"/>
        <v>8.9481797835657702</v>
      </c>
      <c r="J260" s="30">
        <f t="shared" si="151"/>
        <v>0.31957784941306322</v>
      </c>
      <c r="K260" s="6">
        <v>0</v>
      </c>
      <c r="L260" s="6">
        <v>0</v>
      </c>
      <c r="M260" s="28">
        <f t="shared" si="164"/>
        <v>0</v>
      </c>
      <c r="N260" s="29">
        <f t="shared" si="171"/>
        <v>12.70853794922038</v>
      </c>
      <c r="O260" s="29">
        <f t="shared" si="173"/>
        <v>0</v>
      </c>
      <c r="P260" s="29">
        <f t="shared" si="174"/>
        <v>12.916508275000201</v>
      </c>
      <c r="Q260" s="29">
        <f t="shared" si="165"/>
        <v>0.9838988741111756</v>
      </c>
      <c r="T260" s="12">
        <v>28</v>
      </c>
      <c r="U260" s="18" t="s">
        <v>197</v>
      </c>
      <c r="V260" s="19">
        <v>0</v>
      </c>
      <c r="W260" s="20">
        <v>1</v>
      </c>
      <c r="X260" s="31">
        <f t="shared" si="152"/>
        <v>2</v>
      </c>
      <c r="Y260" s="32">
        <f t="shared" si="153"/>
        <v>28</v>
      </c>
      <c r="Z260" s="32">
        <f t="shared" si="154"/>
        <v>7.1428571428571425E-2</v>
      </c>
      <c r="AA260" s="32">
        <f t="shared" si="155"/>
        <v>6.3543420779327358</v>
      </c>
      <c r="AB260" s="33">
        <f t="shared" si="156"/>
        <v>0.22694078849759772</v>
      </c>
      <c r="AC260" s="18">
        <v>0</v>
      </c>
      <c r="AD260" s="18">
        <v>0</v>
      </c>
      <c r="AE260" s="31">
        <f t="shared" si="157"/>
        <v>0</v>
      </c>
      <c r="AF260" s="32">
        <f t="shared" si="158"/>
        <v>8.5</v>
      </c>
      <c r="AG260" s="32">
        <f t="shared" si="159"/>
        <v>0</v>
      </c>
      <c r="AH260" s="32">
        <f t="shared" si="160"/>
        <v>8.8927892607143715</v>
      </c>
      <c r="AI260" s="32">
        <f t="shared" si="161"/>
        <v>0.95583058934618026</v>
      </c>
    </row>
    <row r="261" spans="2:35" ht="17" thickBot="1">
      <c r="B261" s="17">
        <v>29</v>
      </c>
      <c r="C261" s="18" t="s">
        <v>197</v>
      </c>
      <c r="D261" s="19">
        <v>0</v>
      </c>
      <c r="E261" s="20">
        <v>1</v>
      </c>
      <c r="F261" s="31">
        <f t="shared" si="162"/>
        <v>3</v>
      </c>
      <c r="G261" s="32">
        <f t="shared" si="162"/>
        <v>29</v>
      </c>
      <c r="H261" s="32">
        <f t="shared" si="168"/>
        <v>0.10344827586206896</v>
      </c>
      <c r="I261" s="32">
        <f t="shared" si="163"/>
        <v>9.0516280594278395</v>
      </c>
      <c r="J261" s="33">
        <f t="shared" si="151"/>
        <v>0.31212510549751171</v>
      </c>
      <c r="K261" s="18">
        <v>0</v>
      </c>
      <c r="L261" s="18">
        <v>0</v>
      </c>
      <c r="M261" s="31">
        <f t="shared" si="164"/>
        <v>0</v>
      </c>
      <c r="N261" s="32">
        <f t="shared" si="171"/>
        <v>12.70853794922038</v>
      </c>
      <c r="O261" s="32">
        <f t="shared" si="173"/>
        <v>0</v>
      </c>
      <c r="P261" s="32">
        <f t="shared" si="174"/>
        <v>12.916508275000201</v>
      </c>
      <c r="Q261" s="32">
        <f t="shared" si="165"/>
        <v>0.9838988741111756</v>
      </c>
      <c r="T261" s="17">
        <v>29</v>
      </c>
      <c r="U261" s="65" t="s">
        <v>198</v>
      </c>
      <c r="V261" s="66">
        <v>0</v>
      </c>
      <c r="W261" s="67">
        <v>1</v>
      </c>
      <c r="X261" s="68">
        <f t="shared" si="152"/>
        <v>2</v>
      </c>
      <c r="Y261" s="66">
        <f t="shared" si="153"/>
        <v>29</v>
      </c>
      <c r="Z261" s="66">
        <f t="shared" si="154"/>
        <v>6.8965517241379309E-2</v>
      </c>
      <c r="AA261" s="66">
        <f t="shared" si="155"/>
        <v>6.4233075951741148</v>
      </c>
      <c r="AB261" s="69">
        <f t="shared" si="156"/>
        <v>0.22149336535083156</v>
      </c>
      <c r="AC261" s="65">
        <v>0</v>
      </c>
      <c r="AD261" s="65">
        <v>0</v>
      </c>
      <c r="AE261" s="68">
        <f t="shared" si="157"/>
        <v>0</v>
      </c>
      <c r="AF261" s="66">
        <f t="shared" si="158"/>
        <v>8.5</v>
      </c>
      <c r="AG261" s="66">
        <f t="shared" si="159"/>
        <v>0</v>
      </c>
      <c r="AH261" s="66">
        <f t="shared" si="160"/>
        <v>8.8927892607143715</v>
      </c>
      <c r="AI261" s="67">
        <f t="shared" si="161"/>
        <v>0.95583058934618026</v>
      </c>
    </row>
    <row r="262" spans="2:35" ht="17" thickBot="1">
      <c r="B262" s="64">
        <v>30</v>
      </c>
      <c r="C262" s="65" t="s">
        <v>198</v>
      </c>
      <c r="D262" s="66">
        <v>0</v>
      </c>
      <c r="E262" s="67">
        <v>1</v>
      </c>
      <c r="F262" s="68">
        <f t="shared" si="162"/>
        <v>3</v>
      </c>
      <c r="G262" s="66">
        <f>SUM(E262,G261)</f>
        <v>30</v>
      </c>
      <c r="H262" s="66">
        <f>F262/B262</f>
        <v>0.1</v>
      </c>
      <c r="I262" s="66">
        <f t="shared" si="163"/>
        <v>9.1516280594278392</v>
      </c>
      <c r="J262" s="69">
        <f t="shared" si="151"/>
        <v>0.30505426864759466</v>
      </c>
      <c r="K262" s="65">
        <v>0</v>
      </c>
      <c r="L262" s="65">
        <v>0</v>
      </c>
      <c r="M262" s="68">
        <f t="shared" si="164"/>
        <v>0</v>
      </c>
      <c r="N262" s="66">
        <f t="shared" si="171"/>
        <v>12.70853794922038</v>
      </c>
      <c r="O262" s="66">
        <f t="shared" si="173"/>
        <v>0</v>
      </c>
      <c r="P262" s="66">
        <f t="shared" si="174"/>
        <v>12.916508275000201</v>
      </c>
      <c r="Q262" s="67">
        <f t="shared" si="165"/>
        <v>0.9838988741111756</v>
      </c>
      <c r="T262" s="64">
        <v>30</v>
      </c>
      <c r="U262" s="65"/>
      <c r="V262" s="66"/>
      <c r="W262" s="67"/>
      <c r="X262" s="68"/>
      <c r="Y262" s="66"/>
      <c r="Z262" s="66"/>
      <c r="AA262" s="66"/>
      <c r="AB262" s="69"/>
      <c r="AC262" s="65"/>
      <c r="AD262" s="65"/>
      <c r="AE262" s="68"/>
      <c r="AF262" s="66"/>
      <c r="AG262" s="66"/>
      <c r="AH262" s="66"/>
      <c r="AI262" s="67"/>
    </row>
    <row r="263" spans="2:35">
      <c r="F263" s="1"/>
      <c r="G263" s="1"/>
      <c r="I263" s="8"/>
      <c r="X263" s="1"/>
      <c r="Y263" s="1"/>
      <c r="AA263" s="8"/>
    </row>
    <row r="264" spans="2:35">
      <c r="K264" s="15"/>
      <c r="L264" s="16" t="s">
        <v>29</v>
      </c>
      <c r="M264" s="16" t="s">
        <v>30</v>
      </c>
      <c r="N264" s="16" t="s">
        <v>31</v>
      </c>
      <c r="AC264" s="15"/>
      <c r="AD264" s="16" t="s">
        <v>29</v>
      </c>
      <c r="AE264" s="16" t="s">
        <v>30</v>
      </c>
      <c r="AF264" s="16" t="s">
        <v>31</v>
      </c>
    </row>
    <row r="265" spans="2:35">
      <c r="K265" s="4" t="s">
        <v>22</v>
      </c>
      <c r="L265" s="2">
        <f>J242</f>
        <v>0.59535714285714281</v>
      </c>
      <c r="M265" s="2">
        <f>J252</f>
        <v>0.39799428190488567</v>
      </c>
      <c r="N265" s="2">
        <f>J262</f>
        <v>0.30505426864759466</v>
      </c>
      <c r="AC265" s="4" t="s">
        <v>22</v>
      </c>
      <c r="AD265" s="2">
        <f>AB242</f>
        <v>0.43579365079365073</v>
      </c>
      <c r="AE265" s="2">
        <f>AB252</f>
        <v>0.28477396571436819</v>
      </c>
      <c r="AF265" s="2">
        <f>AB261</f>
        <v>0.22149336535083156</v>
      </c>
    </row>
    <row r="266" spans="2:35">
      <c r="K266" s="4" t="s">
        <v>19</v>
      </c>
      <c r="L266" s="2">
        <f>N242</f>
        <v>12.70853794922038</v>
      </c>
      <c r="M266" s="2">
        <f>N252</f>
        <v>12.70853794922038</v>
      </c>
      <c r="N266" s="2">
        <f>N262</f>
        <v>12.70853794922038</v>
      </c>
      <c r="AC266" s="4" t="s">
        <v>19</v>
      </c>
      <c r="AD266" s="2">
        <f>AF242</f>
        <v>8.5</v>
      </c>
      <c r="AE266" s="2">
        <f>AF252</f>
        <v>8.5</v>
      </c>
      <c r="AF266" s="2">
        <f>AF261</f>
        <v>8.5</v>
      </c>
    </row>
    <row r="267" spans="2:35">
      <c r="K267" s="4" t="s">
        <v>28</v>
      </c>
      <c r="L267" s="2">
        <f>P242</f>
        <v>12.916508275000201</v>
      </c>
      <c r="M267" s="2">
        <f>P252</f>
        <v>12.916508275000201</v>
      </c>
      <c r="N267" s="2">
        <f>P262</f>
        <v>12.916508275000201</v>
      </c>
      <c r="AC267" s="4" t="s">
        <v>28</v>
      </c>
      <c r="AD267" s="2">
        <f>AH242</f>
        <v>8.8927892607143715</v>
      </c>
      <c r="AE267" s="2">
        <f>AH252</f>
        <v>8.8927892607143715</v>
      </c>
      <c r="AF267" s="2">
        <f>AH261</f>
        <v>8.8927892607143715</v>
      </c>
    </row>
    <row r="268" spans="2:35">
      <c r="K268" s="4" t="s">
        <v>20</v>
      </c>
      <c r="L268" s="2">
        <f>Q242</f>
        <v>0.9838988741111756</v>
      </c>
      <c r="M268" s="2">
        <f>Q252</f>
        <v>0.9838988741111756</v>
      </c>
      <c r="N268" s="2">
        <f>Q262</f>
        <v>0.9838988741111756</v>
      </c>
      <c r="AC268" s="4" t="s">
        <v>20</v>
      </c>
      <c r="AD268" s="2">
        <f>AI242</f>
        <v>0.95583058934618026</v>
      </c>
      <c r="AE268" s="2">
        <f>AI252</f>
        <v>0.95583058934618026</v>
      </c>
      <c r="AF268" s="2">
        <f>AI261</f>
        <v>0.95583058934618026</v>
      </c>
    </row>
    <row r="275" spans="2:35" ht="17" thickBot="1">
      <c r="B275" t="s">
        <v>23</v>
      </c>
      <c r="C275" s="6" t="s">
        <v>201</v>
      </c>
      <c r="T275" t="s">
        <v>23</v>
      </c>
      <c r="U275" s="6" t="s">
        <v>201</v>
      </c>
    </row>
    <row r="276" spans="2:35" ht="18">
      <c r="B276" s="13" t="s">
        <v>17</v>
      </c>
      <c r="C276" s="40" t="s">
        <v>24</v>
      </c>
      <c r="D276" s="41" t="s">
        <v>9</v>
      </c>
      <c r="E276" s="42" t="s">
        <v>10</v>
      </c>
      <c r="F276" s="9" t="s">
        <v>11</v>
      </c>
      <c r="G276" s="10" t="s">
        <v>12</v>
      </c>
      <c r="H276" s="10" t="s">
        <v>15</v>
      </c>
      <c r="I276" s="10" t="s">
        <v>27</v>
      </c>
      <c r="J276" s="11" t="s">
        <v>22</v>
      </c>
      <c r="K276" s="40" t="s">
        <v>18</v>
      </c>
      <c r="L276" s="42" t="s">
        <v>33</v>
      </c>
      <c r="M276" s="43" t="s">
        <v>32</v>
      </c>
      <c r="N276" s="43" t="s">
        <v>34</v>
      </c>
      <c r="O276" s="10" t="s">
        <v>35</v>
      </c>
      <c r="P276" s="44" t="s">
        <v>25</v>
      </c>
      <c r="Q276" s="44" t="s">
        <v>26</v>
      </c>
      <c r="T276" s="13" t="s">
        <v>17</v>
      </c>
      <c r="U276" s="40" t="s">
        <v>24</v>
      </c>
      <c r="V276" s="41" t="s">
        <v>9</v>
      </c>
      <c r="W276" s="42" t="s">
        <v>10</v>
      </c>
      <c r="X276" s="9" t="s">
        <v>11</v>
      </c>
      <c r="Y276" s="10" t="s">
        <v>12</v>
      </c>
      <c r="Z276" s="10" t="s">
        <v>15</v>
      </c>
      <c r="AA276" s="10" t="s">
        <v>27</v>
      </c>
      <c r="AB276" s="11" t="s">
        <v>22</v>
      </c>
      <c r="AC276" s="40" t="s">
        <v>18</v>
      </c>
      <c r="AD276" s="42" t="s">
        <v>33</v>
      </c>
      <c r="AE276" s="43" t="s">
        <v>32</v>
      </c>
      <c r="AF276" s="43" t="s">
        <v>34</v>
      </c>
      <c r="AG276" s="10" t="s">
        <v>35</v>
      </c>
      <c r="AH276" s="44" t="s">
        <v>25</v>
      </c>
      <c r="AI276" s="44" t="s">
        <v>26</v>
      </c>
    </row>
    <row r="277" spans="2:35">
      <c r="B277" s="12">
        <v>1</v>
      </c>
      <c r="C277" s="6" t="s">
        <v>201</v>
      </c>
      <c r="D277" s="2">
        <v>1</v>
      </c>
      <c r="E277" s="7">
        <v>0</v>
      </c>
      <c r="F277" s="28">
        <f>SUM(D277)</f>
        <v>1</v>
      </c>
      <c r="G277" s="29">
        <f>SUM(E277)</f>
        <v>0</v>
      </c>
      <c r="H277" s="29">
        <f>F277/B277</f>
        <v>1</v>
      </c>
      <c r="I277" s="29">
        <f>H277</f>
        <v>1</v>
      </c>
      <c r="J277" s="30">
        <f t="shared" ref="J277:J306" si="175">I277/B277</f>
        <v>1</v>
      </c>
      <c r="K277" s="6">
        <v>3</v>
      </c>
      <c r="L277" s="6">
        <v>3</v>
      </c>
      <c r="M277" s="28">
        <f>(2^(K277)-1)/(LOG((B277 +1),2))</f>
        <v>7</v>
      </c>
      <c r="N277" s="29">
        <f>M277</f>
        <v>7</v>
      </c>
      <c r="O277" s="29">
        <f>(2^(L277)-1)/(LOG((B277 +1),2))</f>
        <v>7</v>
      </c>
      <c r="P277" s="29">
        <f>O277</f>
        <v>7</v>
      </c>
      <c r="Q277" s="29">
        <f>IF(P277=0, "IDCG is Zero. NDCG Available",N277/P277)</f>
        <v>1</v>
      </c>
      <c r="T277" s="12">
        <v>1</v>
      </c>
      <c r="U277" s="6" t="s">
        <v>202</v>
      </c>
      <c r="V277" s="2">
        <v>1</v>
      </c>
      <c r="W277" s="7"/>
      <c r="X277" s="28">
        <f t="shared" ref="X277:X305" si="176">SUM(V277,X276)</f>
        <v>1</v>
      </c>
      <c r="Y277" s="29">
        <f t="shared" ref="Y277:Y305" si="177">SUM(W277,Y276)</f>
        <v>0</v>
      </c>
      <c r="Z277" s="29">
        <f t="shared" ref="Z277:Z305" si="178">X277/T277</f>
        <v>1</v>
      </c>
      <c r="AA277" s="29">
        <f t="shared" ref="AA277:AA305" si="179">SUM(Z277,AA276)</f>
        <v>1</v>
      </c>
      <c r="AB277" s="30">
        <f t="shared" ref="AB277:AB305" si="180">AA277/T277</f>
        <v>1</v>
      </c>
      <c r="AC277" s="6">
        <v>2</v>
      </c>
      <c r="AD277" s="6">
        <v>3</v>
      </c>
      <c r="AE277" s="28">
        <f t="shared" ref="AE277:AE305" si="181">(2^(AC277)-1)/(LOG((T277 +1),2))</f>
        <v>3</v>
      </c>
      <c r="AF277" s="29">
        <f t="shared" ref="AF277:AF305" si="182">SUM(AE277,AF276)</f>
        <v>3</v>
      </c>
      <c r="AG277" s="29">
        <f t="shared" ref="AG277:AG305" si="183">(2^(AD277)-1)/(LOG((T277 +1),2))</f>
        <v>7</v>
      </c>
      <c r="AH277" s="29">
        <f t="shared" ref="AH277:AH305" si="184">SUM(AG277,AH276)</f>
        <v>7</v>
      </c>
      <c r="AI277" s="29">
        <f t="shared" ref="AI277:AI305" si="185">IF(AH277=0, "IDCG is Zero. NDCG Available",AF277/AH277)</f>
        <v>0.42857142857142855</v>
      </c>
    </row>
    <row r="278" spans="2:35">
      <c r="B278" s="12">
        <v>2</v>
      </c>
      <c r="C278" s="6" t="s">
        <v>202</v>
      </c>
      <c r="D278" s="2">
        <v>1</v>
      </c>
      <c r="E278" s="7"/>
      <c r="F278" s="28">
        <f t="shared" ref="F278:G293" si="186">SUM(D278,F277)</f>
        <v>2</v>
      </c>
      <c r="G278" s="29">
        <f t="shared" si="186"/>
        <v>0</v>
      </c>
      <c r="H278" s="29">
        <f>F278/B278</f>
        <v>1</v>
      </c>
      <c r="I278" s="29">
        <f t="shared" ref="I278:I306" si="187">SUM(H278,I277)</f>
        <v>2</v>
      </c>
      <c r="J278" s="30">
        <f t="shared" si="175"/>
        <v>1</v>
      </c>
      <c r="K278" s="6">
        <v>2</v>
      </c>
      <c r="L278" s="6">
        <v>3</v>
      </c>
      <c r="M278" s="28">
        <f t="shared" ref="M278:M306" si="188">(2^(K278)-1)/(LOG((B278 +1),2))</f>
        <v>1.8927892607143721</v>
      </c>
      <c r="N278" s="29">
        <f>SUM(M278,N277)</f>
        <v>8.8927892607143715</v>
      </c>
      <c r="O278" s="29">
        <f>(2^(L278)-1)/(LOG((B278 +1),2))</f>
        <v>4.4165082750002016</v>
      </c>
      <c r="P278" s="29">
        <f>SUM(O278,P277)</f>
        <v>11.416508275000201</v>
      </c>
      <c r="Q278" s="29">
        <f t="shared" ref="Q278:Q306" si="189">IF(P278=0, "IDCG is Zero. NDCG Available",N278/P278)</f>
        <v>0.77894125300883343</v>
      </c>
      <c r="T278" s="12">
        <v>2</v>
      </c>
      <c r="U278" s="6" t="s">
        <v>203</v>
      </c>
      <c r="V278" s="2"/>
      <c r="W278" s="7">
        <v>1</v>
      </c>
      <c r="X278" s="28">
        <f t="shared" si="176"/>
        <v>1</v>
      </c>
      <c r="Y278" s="29">
        <f t="shared" si="177"/>
        <v>1</v>
      </c>
      <c r="Z278" s="29">
        <f t="shared" si="178"/>
        <v>0.5</v>
      </c>
      <c r="AA278" s="29">
        <f t="shared" si="179"/>
        <v>1.5</v>
      </c>
      <c r="AB278" s="30">
        <f t="shared" si="180"/>
        <v>0.75</v>
      </c>
      <c r="AC278" s="6">
        <v>0</v>
      </c>
      <c r="AD278" s="6">
        <v>2</v>
      </c>
      <c r="AE278" s="28">
        <f t="shared" si="181"/>
        <v>0</v>
      </c>
      <c r="AF278" s="29">
        <f t="shared" si="182"/>
        <v>3</v>
      </c>
      <c r="AG278" s="29">
        <f t="shared" si="183"/>
        <v>1.8927892607143721</v>
      </c>
      <c r="AH278" s="29">
        <f t="shared" si="184"/>
        <v>8.8927892607143715</v>
      </c>
      <c r="AI278" s="29">
        <f t="shared" si="185"/>
        <v>0.33735197271041656</v>
      </c>
    </row>
    <row r="279" spans="2:35">
      <c r="B279" s="12">
        <v>3</v>
      </c>
      <c r="C279" s="6" t="s">
        <v>203</v>
      </c>
      <c r="D279" s="2"/>
      <c r="E279" s="7">
        <v>1</v>
      </c>
      <c r="F279" s="28">
        <f t="shared" si="186"/>
        <v>2</v>
      </c>
      <c r="G279" s="29">
        <f t="shared" si="186"/>
        <v>1</v>
      </c>
      <c r="H279" s="29">
        <f>F279/B279</f>
        <v>0.66666666666666663</v>
      </c>
      <c r="I279" s="29">
        <f t="shared" si="187"/>
        <v>2.6666666666666665</v>
      </c>
      <c r="J279" s="30">
        <f t="shared" si="175"/>
        <v>0.88888888888888884</v>
      </c>
      <c r="K279" s="6">
        <v>0</v>
      </c>
      <c r="L279" s="6">
        <v>2</v>
      </c>
      <c r="M279" s="28">
        <f t="shared" si="188"/>
        <v>0</v>
      </c>
      <c r="N279" s="29">
        <f t="shared" ref="N279:N306" si="190">SUM(M279,N278)</f>
        <v>8.8927892607143715</v>
      </c>
      <c r="O279" s="29">
        <f>(2^(L279)-1)/(LOG((B279 +1),2))</f>
        <v>1.5</v>
      </c>
      <c r="P279" s="29">
        <f t="shared" ref="P279:P306" si="191">SUM(O279,P278)</f>
        <v>12.916508275000201</v>
      </c>
      <c r="Q279" s="29">
        <f t="shared" si="189"/>
        <v>0.68848244985266605</v>
      </c>
      <c r="T279" s="12">
        <v>3</v>
      </c>
      <c r="U279" s="6" t="s">
        <v>204</v>
      </c>
      <c r="V279" s="2">
        <v>1</v>
      </c>
      <c r="W279" s="7"/>
      <c r="X279" s="28">
        <f t="shared" si="176"/>
        <v>2</v>
      </c>
      <c r="Y279" s="29">
        <f t="shared" si="177"/>
        <v>1</v>
      </c>
      <c r="Z279" s="29">
        <f t="shared" si="178"/>
        <v>0.66666666666666663</v>
      </c>
      <c r="AA279" s="29">
        <f t="shared" si="179"/>
        <v>2.1666666666666665</v>
      </c>
      <c r="AB279" s="30">
        <f t="shared" si="180"/>
        <v>0.72222222222222221</v>
      </c>
      <c r="AC279" s="6">
        <v>2</v>
      </c>
      <c r="AD279" s="6">
        <v>2</v>
      </c>
      <c r="AE279" s="28">
        <f t="shared" si="181"/>
        <v>1.5</v>
      </c>
      <c r="AF279" s="29">
        <f t="shared" si="182"/>
        <v>4.5</v>
      </c>
      <c r="AG279" s="29">
        <f t="shared" si="183"/>
        <v>1.5</v>
      </c>
      <c r="AH279" s="29">
        <f t="shared" si="184"/>
        <v>10.392789260714371</v>
      </c>
      <c r="AI279" s="29">
        <f t="shared" si="185"/>
        <v>0.43299251886212908</v>
      </c>
    </row>
    <row r="280" spans="2:35">
      <c r="B280" s="12">
        <v>4</v>
      </c>
      <c r="C280" s="6" t="s">
        <v>204</v>
      </c>
      <c r="D280" s="2">
        <v>1</v>
      </c>
      <c r="E280" s="7"/>
      <c r="F280" s="28">
        <f t="shared" si="186"/>
        <v>3</v>
      </c>
      <c r="G280" s="29">
        <f t="shared" si="186"/>
        <v>1</v>
      </c>
      <c r="H280" s="29">
        <f t="shared" ref="H280:H305" si="192">F280/B280</f>
        <v>0.75</v>
      </c>
      <c r="I280" s="29">
        <f t="shared" si="187"/>
        <v>3.4166666666666665</v>
      </c>
      <c r="J280" s="30">
        <f t="shared" si="175"/>
        <v>0.85416666666666663</v>
      </c>
      <c r="K280" s="6">
        <v>2</v>
      </c>
      <c r="L280" s="6">
        <v>2</v>
      </c>
      <c r="M280" s="28">
        <f t="shared" si="188"/>
        <v>1.2920296742201793</v>
      </c>
      <c r="N280" s="29">
        <f t="shared" si="190"/>
        <v>10.184818934934551</v>
      </c>
      <c r="O280" s="29">
        <f t="shared" ref="O280:O306" si="193">(2^(L280)-1)/(LOG((B280 +1),2))</f>
        <v>1.2920296742201793</v>
      </c>
      <c r="P280" s="29">
        <f t="shared" si="191"/>
        <v>14.20853794922038</v>
      </c>
      <c r="Q280" s="29">
        <f t="shared" si="189"/>
        <v>0.71680977813015523</v>
      </c>
      <c r="T280" s="12">
        <v>4</v>
      </c>
      <c r="U280" s="6" t="s">
        <v>205</v>
      </c>
      <c r="V280" s="2"/>
      <c r="W280" s="7">
        <v>1</v>
      </c>
      <c r="X280" s="28">
        <f t="shared" si="176"/>
        <v>2</v>
      </c>
      <c r="Y280" s="29">
        <f t="shared" si="177"/>
        <v>2</v>
      </c>
      <c r="Z280" s="29">
        <f t="shared" si="178"/>
        <v>0.5</v>
      </c>
      <c r="AA280" s="29">
        <f t="shared" si="179"/>
        <v>2.6666666666666665</v>
      </c>
      <c r="AB280" s="30">
        <f t="shared" si="180"/>
        <v>0.66666666666666663</v>
      </c>
      <c r="AC280" s="6">
        <v>0</v>
      </c>
      <c r="AD280" s="6">
        <v>2</v>
      </c>
      <c r="AE280" s="28">
        <f t="shared" si="181"/>
        <v>0</v>
      </c>
      <c r="AF280" s="29">
        <f t="shared" si="182"/>
        <v>4.5</v>
      </c>
      <c r="AG280" s="29">
        <f t="shared" si="183"/>
        <v>1.2920296742201793</v>
      </c>
      <c r="AH280" s="29">
        <f t="shared" si="184"/>
        <v>11.684818934934551</v>
      </c>
      <c r="AI280" s="29">
        <f t="shared" si="185"/>
        <v>0.38511508180466342</v>
      </c>
    </row>
    <row r="281" spans="2:35">
      <c r="B281" s="12">
        <v>5</v>
      </c>
      <c r="C281" s="6" t="s">
        <v>205</v>
      </c>
      <c r="D281" s="2"/>
      <c r="E281" s="7">
        <v>1</v>
      </c>
      <c r="F281" s="28">
        <f t="shared" si="186"/>
        <v>3</v>
      </c>
      <c r="G281" s="29">
        <f t="shared" si="186"/>
        <v>2</v>
      </c>
      <c r="H281" s="29">
        <f t="shared" si="192"/>
        <v>0.6</v>
      </c>
      <c r="I281" s="29">
        <f t="shared" si="187"/>
        <v>4.0166666666666666</v>
      </c>
      <c r="J281" s="30">
        <f t="shared" si="175"/>
        <v>0.80333333333333334</v>
      </c>
      <c r="K281" s="6">
        <v>0</v>
      </c>
      <c r="L281" s="6">
        <v>2</v>
      </c>
      <c r="M281" s="28">
        <f>(2^(K281)-1)/(LOG((B281 +1),2))</f>
        <v>0</v>
      </c>
      <c r="N281" s="29">
        <f t="shared" si="190"/>
        <v>10.184818934934551</v>
      </c>
      <c r="O281" s="29">
        <f t="shared" si="193"/>
        <v>1.1605584217036249</v>
      </c>
      <c r="P281" s="29">
        <f t="shared" si="191"/>
        <v>15.369096370924005</v>
      </c>
      <c r="Q281" s="29">
        <f t="shared" si="189"/>
        <v>0.66268170158674267</v>
      </c>
      <c r="T281" s="12">
        <v>5</v>
      </c>
      <c r="U281" s="6" t="s">
        <v>206</v>
      </c>
      <c r="V281" s="2"/>
      <c r="W281" s="7">
        <v>1</v>
      </c>
      <c r="X281" s="28">
        <f t="shared" si="176"/>
        <v>2</v>
      </c>
      <c r="Y281" s="29">
        <f t="shared" si="177"/>
        <v>3</v>
      </c>
      <c r="Z281" s="29">
        <f t="shared" si="178"/>
        <v>0.4</v>
      </c>
      <c r="AA281" s="29">
        <f t="shared" si="179"/>
        <v>3.0666666666666664</v>
      </c>
      <c r="AB281" s="30">
        <f t="shared" si="180"/>
        <v>0.61333333333333329</v>
      </c>
      <c r="AC281" s="6">
        <v>0</v>
      </c>
      <c r="AD281" s="6">
        <v>2</v>
      </c>
      <c r="AE281" s="28">
        <f t="shared" si="181"/>
        <v>0</v>
      </c>
      <c r="AF281" s="29">
        <f t="shared" si="182"/>
        <v>4.5</v>
      </c>
      <c r="AG281" s="29">
        <f t="shared" si="183"/>
        <v>1.1605584217036249</v>
      </c>
      <c r="AH281" s="29">
        <f t="shared" si="184"/>
        <v>12.845377356638176</v>
      </c>
      <c r="AI281" s="29">
        <f t="shared" si="185"/>
        <v>0.35032057642701409</v>
      </c>
    </row>
    <row r="282" spans="2:35">
      <c r="B282" s="12">
        <v>6</v>
      </c>
      <c r="C282" s="6" t="s">
        <v>206</v>
      </c>
      <c r="D282" s="2"/>
      <c r="E282" s="7">
        <v>1</v>
      </c>
      <c r="F282" s="28">
        <f t="shared" si="186"/>
        <v>3</v>
      </c>
      <c r="G282" s="29">
        <f t="shared" si="186"/>
        <v>3</v>
      </c>
      <c r="H282" s="29">
        <f t="shared" si="192"/>
        <v>0.5</v>
      </c>
      <c r="I282" s="29">
        <f t="shared" si="187"/>
        <v>4.5166666666666666</v>
      </c>
      <c r="J282" s="30">
        <f t="shared" si="175"/>
        <v>0.75277777777777777</v>
      </c>
      <c r="K282" s="6">
        <v>0</v>
      </c>
      <c r="L282" s="6">
        <v>2</v>
      </c>
      <c r="M282" s="28">
        <f t="shared" si="188"/>
        <v>0</v>
      </c>
      <c r="N282" s="29">
        <f t="shared" si="190"/>
        <v>10.184818934934551</v>
      </c>
      <c r="O282" s="29">
        <f t="shared" si="193"/>
        <v>1.0686215613240666</v>
      </c>
      <c r="P282" s="29">
        <f t="shared" si="191"/>
        <v>16.43771793224807</v>
      </c>
      <c r="Q282" s="29">
        <f t="shared" si="189"/>
        <v>0.61960054168794498</v>
      </c>
      <c r="T282" s="12">
        <v>6</v>
      </c>
      <c r="U282" s="6" t="s">
        <v>207</v>
      </c>
      <c r="V282" s="2"/>
      <c r="W282" s="7">
        <v>1</v>
      </c>
      <c r="X282" s="28">
        <f t="shared" si="176"/>
        <v>2</v>
      </c>
      <c r="Y282" s="29">
        <f t="shared" si="177"/>
        <v>4</v>
      </c>
      <c r="Z282" s="29">
        <f t="shared" si="178"/>
        <v>0.33333333333333331</v>
      </c>
      <c r="AA282" s="29">
        <f t="shared" si="179"/>
        <v>3.4</v>
      </c>
      <c r="AB282" s="30">
        <f t="shared" si="180"/>
        <v>0.56666666666666665</v>
      </c>
      <c r="AC282" s="6">
        <v>0</v>
      </c>
      <c r="AD282" s="6">
        <v>1</v>
      </c>
      <c r="AE282" s="28">
        <f t="shared" si="181"/>
        <v>0</v>
      </c>
      <c r="AF282" s="29">
        <f t="shared" si="182"/>
        <v>4.5</v>
      </c>
      <c r="AG282" s="29">
        <f t="shared" si="183"/>
        <v>0.35620718710802218</v>
      </c>
      <c r="AH282" s="29">
        <f t="shared" si="184"/>
        <v>13.201584543746199</v>
      </c>
      <c r="AI282" s="29">
        <f t="shared" si="185"/>
        <v>0.34086817268702202</v>
      </c>
    </row>
    <row r="283" spans="2:35">
      <c r="B283" s="12">
        <v>7</v>
      </c>
      <c r="C283" s="6" t="s">
        <v>207</v>
      </c>
      <c r="D283" s="2"/>
      <c r="E283" s="7">
        <v>1</v>
      </c>
      <c r="F283" s="28">
        <f t="shared" si="186"/>
        <v>3</v>
      </c>
      <c r="G283" s="29">
        <f t="shared" si="186"/>
        <v>4</v>
      </c>
      <c r="H283" s="29">
        <f t="shared" si="192"/>
        <v>0.42857142857142855</v>
      </c>
      <c r="I283" s="29">
        <f t="shared" si="187"/>
        <v>4.9452380952380954</v>
      </c>
      <c r="J283" s="30">
        <f t="shared" si="175"/>
        <v>0.7064625850340136</v>
      </c>
      <c r="K283" s="6">
        <v>0</v>
      </c>
      <c r="L283" s="6">
        <v>1</v>
      </c>
      <c r="M283" s="28">
        <f t="shared" si="188"/>
        <v>0</v>
      </c>
      <c r="N283" s="29">
        <f t="shared" si="190"/>
        <v>10.184818934934551</v>
      </c>
      <c r="O283" s="29">
        <f t="shared" si="193"/>
        <v>0.33333333333333331</v>
      </c>
      <c r="P283" s="29">
        <f t="shared" si="191"/>
        <v>16.771051265581402</v>
      </c>
      <c r="Q283" s="29">
        <f t="shared" si="189"/>
        <v>0.60728565989399075</v>
      </c>
      <c r="T283" s="12">
        <v>7</v>
      </c>
      <c r="U283" s="6" t="s">
        <v>208</v>
      </c>
      <c r="V283" s="2">
        <v>1</v>
      </c>
      <c r="W283" s="7">
        <v>0</v>
      </c>
      <c r="X283" s="28">
        <f t="shared" si="176"/>
        <v>3</v>
      </c>
      <c r="Y283" s="29">
        <f t="shared" si="177"/>
        <v>4</v>
      </c>
      <c r="Z283" s="29">
        <f t="shared" si="178"/>
        <v>0.42857142857142855</v>
      </c>
      <c r="AA283" s="29">
        <f t="shared" si="179"/>
        <v>3.8285714285714283</v>
      </c>
      <c r="AB283" s="30">
        <f t="shared" si="180"/>
        <v>0.54693877551020409</v>
      </c>
      <c r="AC283" s="6">
        <v>3</v>
      </c>
      <c r="AD283" s="6">
        <v>1</v>
      </c>
      <c r="AE283" s="28">
        <f t="shared" si="181"/>
        <v>2.3333333333333335</v>
      </c>
      <c r="AF283" s="29">
        <f t="shared" si="182"/>
        <v>6.8333333333333339</v>
      </c>
      <c r="AG283" s="29">
        <f t="shared" si="183"/>
        <v>0.33333333333333331</v>
      </c>
      <c r="AH283" s="29">
        <f t="shared" si="184"/>
        <v>13.534917877079533</v>
      </c>
      <c r="AI283" s="29">
        <f t="shared" si="185"/>
        <v>0.50486699626786224</v>
      </c>
    </row>
    <row r="284" spans="2:35" ht="17" thickBot="1">
      <c r="B284" s="12">
        <v>8</v>
      </c>
      <c r="C284" s="6" t="s">
        <v>208</v>
      </c>
      <c r="D284" s="2">
        <v>1</v>
      </c>
      <c r="E284" s="7">
        <v>0</v>
      </c>
      <c r="F284" s="28">
        <f t="shared" si="186"/>
        <v>4</v>
      </c>
      <c r="G284" s="29">
        <f t="shared" si="186"/>
        <v>4</v>
      </c>
      <c r="H284" s="29">
        <f t="shared" si="192"/>
        <v>0.5</v>
      </c>
      <c r="I284" s="29">
        <f t="shared" si="187"/>
        <v>5.4452380952380954</v>
      </c>
      <c r="J284" s="30">
        <f t="shared" si="175"/>
        <v>0.68065476190476193</v>
      </c>
      <c r="K284" s="6">
        <v>3</v>
      </c>
      <c r="L284" s="6">
        <v>1</v>
      </c>
      <c r="M284" s="28">
        <f t="shared" si="188"/>
        <v>2.2082541375001008</v>
      </c>
      <c r="N284" s="29">
        <f t="shared" si="190"/>
        <v>12.393073072434651</v>
      </c>
      <c r="O284" s="29">
        <f>(2^(L284)-1)/(LOG((B284 +1),2))</f>
        <v>0.31546487678572871</v>
      </c>
      <c r="P284" s="29">
        <f t="shared" si="191"/>
        <v>17.086516142367131</v>
      </c>
      <c r="Q284" s="29">
        <f t="shared" si="189"/>
        <v>0.72531304621573611</v>
      </c>
      <c r="T284" s="12">
        <v>8</v>
      </c>
      <c r="U284" s="18" t="s">
        <v>209</v>
      </c>
      <c r="V284" s="19"/>
      <c r="W284" s="20"/>
      <c r="X284" s="31">
        <f t="shared" si="176"/>
        <v>3</v>
      </c>
      <c r="Y284" s="32">
        <f t="shared" si="177"/>
        <v>4</v>
      </c>
      <c r="Z284" s="32">
        <f t="shared" si="178"/>
        <v>0.375</v>
      </c>
      <c r="AA284" s="32">
        <f t="shared" si="179"/>
        <v>4.2035714285714283</v>
      </c>
      <c r="AB284" s="33">
        <f t="shared" si="180"/>
        <v>0.52544642857142854</v>
      </c>
      <c r="AC284" s="18">
        <v>0</v>
      </c>
      <c r="AD284" s="18">
        <v>0</v>
      </c>
      <c r="AE284" s="31">
        <f t="shared" si="181"/>
        <v>0</v>
      </c>
      <c r="AF284" s="32">
        <f t="shared" si="182"/>
        <v>6.8333333333333339</v>
      </c>
      <c r="AG284" s="32">
        <f t="shared" si="183"/>
        <v>0</v>
      </c>
      <c r="AH284" s="32">
        <f t="shared" si="184"/>
        <v>13.534917877079533</v>
      </c>
      <c r="AI284" s="32">
        <f t="shared" si="185"/>
        <v>0.50486699626786224</v>
      </c>
    </row>
    <row r="285" spans="2:35" ht="17" thickBot="1">
      <c r="B285" s="17">
        <v>9</v>
      </c>
      <c r="C285" s="18" t="s">
        <v>209</v>
      </c>
      <c r="D285" s="19"/>
      <c r="E285" s="20"/>
      <c r="F285" s="31">
        <f t="shared" si="186"/>
        <v>4</v>
      </c>
      <c r="G285" s="32">
        <f t="shared" si="186"/>
        <v>4</v>
      </c>
      <c r="H285" s="32">
        <f t="shared" si="192"/>
        <v>0.44444444444444442</v>
      </c>
      <c r="I285" s="32">
        <f t="shared" si="187"/>
        <v>5.8896825396825401</v>
      </c>
      <c r="J285" s="33">
        <f t="shared" si="175"/>
        <v>0.65440917107583774</v>
      </c>
      <c r="K285" s="18">
        <v>0</v>
      </c>
      <c r="L285" s="18">
        <v>0</v>
      </c>
      <c r="M285" s="31">
        <f t="shared" si="188"/>
        <v>0</v>
      </c>
      <c r="N285" s="32">
        <f t="shared" si="190"/>
        <v>12.393073072434651</v>
      </c>
      <c r="O285" s="32">
        <f>(2^(L285)-1)/(LOG((B285 +1),2))</f>
        <v>0</v>
      </c>
      <c r="P285" s="32">
        <f t="shared" si="191"/>
        <v>17.086516142367131</v>
      </c>
      <c r="Q285" s="32">
        <f t="shared" si="189"/>
        <v>0.72531304621573611</v>
      </c>
      <c r="T285" s="17">
        <v>9</v>
      </c>
      <c r="U285" s="25" t="s">
        <v>210</v>
      </c>
      <c r="V285" s="26"/>
      <c r="W285" s="27">
        <v>1</v>
      </c>
      <c r="X285" s="34">
        <f t="shared" si="176"/>
        <v>3</v>
      </c>
      <c r="Y285" s="35">
        <f t="shared" si="177"/>
        <v>5</v>
      </c>
      <c r="Z285" s="35">
        <f t="shared" si="178"/>
        <v>0.33333333333333331</v>
      </c>
      <c r="AA285" s="35">
        <f t="shared" si="179"/>
        <v>4.5369047619047613</v>
      </c>
      <c r="AB285" s="36">
        <f t="shared" si="180"/>
        <v>0.50410052910052905</v>
      </c>
      <c r="AC285" s="45">
        <v>0</v>
      </c>
      <c r="AD285" s="45">
        <v>0</v>
      </c>
      <c r="AE285" s="50">
        <f t="shared" si="181"/>
        <v>0</v>
      </c>
      <c r="AF285" s="47">
        <f t="shared" si="182"/>
        <v>6.8333333333333339</v>
      </c>
      <c r="AG285" s="47">
        <f t="shared" si="183"/>
        <v>0</v>
      </c>
      <c r="AH285" s="47">
        <f t="shared" si="184"/>
        <v>13.534917877079533</v>
      </c>
      <c r="AI285" s="52">
        <f t="shared" si="185"/>
        <v>0.50486699626786224</v>
      </c>
    </row>
    <row r="286" spans="2:35" ht="17" thickBot="1">
      <c r="B286" s="24">
        <v>10</v>
      </c>
      <c r="C286" s="25" t="s">
        <v>210</v>
      </c>
      <c r="D286" s="26"/>
      <c r="E286" s="27">
        <v>1</v>
      </c>
      <c r="F286" s="34">
        <f t="shared" si="186"/>
        <v>4</v>
      </c>
      <c r="G286" s="35">
        <f t="shared" si="186"/>
        <v>5</v>
      </c>
      <c r="H286" s="35">
        <f t="shared" si="192"/>
        <v>0.4</v>
      </c>
      <c r="I286" s="35">
        <f t="shared" si="187"/>
        <v>6.2896825396825404</v>
      </c>
      <c r="J286" s="36">
        <f t="shared" si="175"/>
        <v>0.62896825396825407</v>
      </c>
      <c r="K286" s="45">
        <v>0</v>
      </c>
      <c r="L286" s="45">
        <v>0</v>
      </c>
      <c r="M286" s="50">
        <f t="shared" si="188"/>
        <v>0</v>
      </c>
      <c r="N286" s="47">
        <f t="shared" si="190"/>
        <v>12.393073072434651</v>
      </c>
      <c r="O286" s="47">
        <f t="shared" si="193"/>
        <v>0</v>
      </c>
      <c r="P286" s="47">
        <f t="shared" si="191"/>
        <v>17.086516142367131</v>
      </c>
      <c r="Q286" s="52">
        <f t="shared" si="189"/>
        <v>0.72531304621573611</v>
      </c>
      <c r="T286" s="24">
        <v>10</v>
      </c>
      <c r="U286" s="22" t="s">
        <v>211</v>
      </c>
      <c r="V286" s="3"/>
      <c r="W286" s="23">
        <v>1</v>
      </c>
      <c r="X286" s="37">
        <f t="shared" si="176"/>
        <v>3</v>
      </c>
      <c r="Y286" s="38">
        <f t="shared" si="177"/>
        <v>6</v>
      </c>
      <c r="Z286" s="38">
        <f t="shared" si="178"/>
        <v>0.3</v>
      </c>
      <c r="AA286" s="38">
        <f t="shared" si="179"/>
        <v>4.8369047619047612</v>
      </c>
      <c r="AB286" s="39">
        <f t="shared" si="180"/>
        <v>0.48369047619047612</v>
      </c>
      <c r="AC286" s="22">
        <v>0</v>
      </c>
      <c r="AD286" s="22">
        <v>0</v>
      </c>
      <c r="AE286" s="37">
        <f t="shared" si="181"/>
        <v>0</v>
      </c>
      <c r="AF286" s="38">
        <f t="shared" si="182"/>
        <v>6.8333333333333339</v>
      </c>
      <c r="AG286" s="38">
        <f t="shared" si="183"/>
        <v>0</v>
      </c>
      <c r="AH286" s="38">
        <f t="shared" si="184"/>
        <v>13.534917877079533</v>
      </c>
      <c r="AI286" s="38">
        <f t="shared" si="185"/>
        <v>0.50486699626786224</v>
      </c>
    </row>
    <row r="287" spans="2:35">
      <c r="B287" s="21">
        <v>11</v>
      </c>
      <c r="C287" s="22" t="s">
        <v>211</v>
      </c>
      <c r="D287" s="3"/>
      <c r="E287" s="23">
        <v>1</v>
      </c>
      <c r="F287" s="37">
        <f t="shared" si="186"/>
        <v>4</v>
      </c>
      <c r="G287" s="38">
        <f t="shared" si="186"/>
        <v>6</v>
      </c>
      <c r="H287" s="38">
        <f t="shared" si="192"/>
        <v>0.36363636363636365</v>
      </c>
      <c r="I287" s="38">
        <f t="shared" si="187"/>
        <v>6.6533189033189037</v>
      </c>
      <c r="J287" s="39">
        <f t="shared" si="175"/>
        <v>0.60484717302899127</v>
      </c>
      <c r="K287" s="22">
        <v>0</v>
      </c>
      <c r="L287" s="22">
        <v>0</v>
      </c>
      <c r="M287" s="37">
        <f t="shared" si="188"/>
        <v>0</v>
      </c>
      <c r="N287" s="38">
        <f t="shared" si="190"/>
        <v>12.393073072434651</v>
      </c>
      <c r="O287" s="38">
        <f t="shared" si="193"/>
        <v>0</v>
      </c>
      <c r="P287" s="38">
        <f t="shared" si="191"/>
        <v>17.086516142367131</v>
      </c>
      <c r="Q287" s="38">
        <f t="shared" si="189"/>
        <v>0.72531304621573611</v>
      </c>
      <c r="T287" s="21">
        <v>11</v>
      </c>
      <c r="U287" s="6" t="s">
        <v>212</v>
      </c>
      <c r="V287" s="2">
        <v>1</v>
      </c>
      <c r="W287" s="7">
        <v>0</v>
      </c>
      <c r="X287" s="28">
        <f t="shared" si="176"/>
        <v>4</v>
      </c>
      <c r="Y287" s="29">
        <f t="shared" si="177"/>
        <v>6</v>
      </c>
      <c r="Z287" s="29">
        <f t="shared" si="178"/>
        <v>0.36363636363636365</v>
      </c>
      <c r="AA287" s="29">
        <f t="shared" si="179"/>
        <v>5.2005411255411245</v>
      </c>
      <c r="AB287" s="30">
        <f t="shared" si="180"/>
        <v>0.47277646595828404</v>
      </c>
      <c r="AC287" s="6">
        <v>2</v>
      </c>
      <c r="AD287" s="6">
        <v>0</v>
      </c>
      <c r="AE287" s="28">
        <f t="shared" si="181"/>
        <v>0.8368288369533895</v>
      </c>
      <c r="AF287" s="29">
        <f t="shared" si="182"/>
        <v>7.6701621702867238</v>
      </c>
      <c r="AG287" s="29">
        <f t="shared" si="183"/>
        <v>0</v>
      </c>
      <c r="AH287" s="29">
        <f t="shared" si="184"/>
        <v>13.534917877079533</v>
      </c>
      <c r="AI287" s="29">
        <f t="shared" si="185"/>
        <v>0.56669440036098218</v>
      </c>
    </row>
    <row r="288" spans="2:35">
      <c r="B288" s="12">
        <v>12</v>
      </c>
      <c r="C288" s="6" t="s">
        <v>212</v>
      </c>
      <c r="D288" s="2">
        <v>1</v>
      </c>
      <c r="E288" s="7">
        <v>0</v>
      </c>
      <c r="F288" s="28">
        <f t="shared" si="186"/>
        <v>5</v>
      </c>
      <c r="G288" s="29">
        <f t="shared" si="186"/>
        <v>6</v>
      </c>
      <c r="H288" s="29">
        <f t="shared" si="192"/>
        <v>0.41666666666666669</v>
      </c>
      <c r="I288" s="29">
        <f t="shared" si="187"/>
        <v>7.0699855699855707</v>
      </c>
      <c r="J288" s="30">
        <f t="shared" si="175"/>
        <v>0.58916546416546423</v>
      </c>
      <c r="K288" s="6">
        <v>2</v>
      </c>
      <c r="L288" s="6">
        <v>0</v>
      </c>
      <c r="M288" s="28">
        <f t="shared" si="188"/>
        <v>0.81071446328195917</v>
      </c>
      <c r="N288" s="29">
        <f t="shared" si="190"/>
        <v>13.203787535716611</v>
      </c>
      <c r="O288" s="29">
        <f>(2^(L288)-1)/(LOG((B288 +1),2))</f>
        <v>0</v>
      </c>
      <c r="P288" s="29">
        <f t="shared" si="191"/>
        <v>17.086516142367131</v>
      </c>
      <c r="Q288" s="29">
        <f t="shared" si="189"/>
        <v>0.77276066260090071</v>
      </c>
      <c r="T288" s="12">
        <v>12</v>
      </c>
      <c r="U288" s="6" t="s">
        <v>213</v>
      </c>
      <c r="V288" s="2"/>
      <c r="W288" s="7">
        <v>1</v>
      </c>
      <c r="X288" s="28">
        <f t="shared" si="176"/>
        <v>4</v>
      </c>
      <c r="Y288" s="29">
        <f t="shared" si="177"/>
        <v>7</v>
      </c>
      <c r="Z288" s="29">
        <f t="shared" si="178"/>
        <v>0.33333333333333331</v>
      </c>
      <c r="AA288" s="29">
        <f t="shared" si="179"/>
        <v>5.5338744588744575</v>
      </c>
      <c r="AB288" s="30">
        <f t="shared" si="180"/>
        <v>0.46115620490620479</v>
      </c>
      <c r="AC288" s="6">
        <v>0</v>
      </c>
      <c r="AD288" s="6">
        <v>0</v>
      </c>
      <c r="AE288" s="28">
        <f t="shared" si="181"/>
        <v>0</v>
      </c>
      <c r="AF288" s="29">
        <f t="shared" si="182"/>
        <v>7.6701621702867238</v>
      </c>
      <c r="AG288" s="29">
        <f t="shared" si="183"/>
        <v>0</v>
      </c>
      <c r="AH288" s="29">
        <f t="shared" si="184"/>
        <v>13.534917877079533</v>
      </c>
      <c r="AI288" s="29">
        <f t="shared" si="185"/>
        <v>0.56669440036098218</v>
      </c>
    </row>
    <row r="289" spans="2:35">
      <c r="B289" s="12">
        <v>13</v>
      </c>
      <c r="C289" s="6" t="s">
        <v>213</v>
      </c>
      <c r="D289" s="2"/>
      <c r="E289" s="7">
        <v>1</v>
      </c>
      <c r="F289" s="28">
        <f t="shared" si="186"/>
        <v>5</v>
      </c>
      <c r="G289" s="29">
        <f t="shared" si="186"/>
        <v>7</v>
      </c>
      <c r="H289" s="29">
        <f t="shared" si="192"/>
        <v>0.38461538461538464</v>
      </c>
      <c r="I289" s="29">
        <f t="shared" si="187"/>
        <v>7.4546009546009557</v>
      </c>
      <c r="J289" s="30">
        <f t="shared" si="175"/>
        <v>0.57343084266161193</v>
      </c>
      <c r="K289" s="6">
        <v>0</v>
      </c>
      <c r="L289" s="6">
        <v>0</v>
      </c>
      <c r="M289" s="28">
        <f t="shared" si="188"/>
        <v>0</v>
      </c>
      <c r="N289" s="29">
        <f t="shared" si="190"/>
        <v>13.203787535716611</v>
      </c>
      <c r="O289" s="29">
        <f t="shared" si="193"/>
        <v>0</v>
      </c>
      <c r="P289" s="29">
        <f t="shared" si="191"/>
        <v>17.086516142367131</v>
      </c>
      <c r="Q289" s="29">
        <f t="shared" si="189"/>
        <v>0.77276066260090071</v>
      </c>
      <c r="T289" s="12">
        <v>13</v>
      </c>
      <c r="U289" s="6" t="s">
        <v>214</v>
      </c>
      <c r="V289" s="2"/>
      <c r="W289" s="7">
        <v>1</v>
      </c>
      <c r="X289" s="28">
        <f t="shared" si="176"/>
        <v>4</v>
      </c>
      <c r="Y289" s="29">
        <f t="shared" si="177"/>
        <v>8</v>
      </c>
      <c r="Z289" s="29">
        <f t="shared" si="178"/>
        <v>0.30769230769230771</v>
      </c>
      <c r="AA289" s="29">
        <f t="shared" si="179"/>
        <v>5.841566766566765</v>
      </c>
      <c r="AB289" s="30">
        <f t="shared" si="180"/>
        <v>0.44935128973590499</v>
      </c>
      <c r="AC289" s="6">
        <v>0</v>
      </c>
      <c r="AD289" s="6">
        <v>0</v>
      </c>
      <c r="AE289" s="28">
        <f t="shared" si="181"/>
        <v>0</v>
      </c>
      <c r="AF289" s="29">
        <f t="shared" si="182"/>
        <v>7.6701621702867238</v>
      </c>
      <c r="AG289" s="29">
        <f t="shared" si="183"/>
        <v>0</v>
      </c>
      <c r="AH289" s="29">
        <f t="shared" si="184"/>
        <v>13.534917877079533</v>
      </c>
      <c r="AI289" s="29">
        <f t="shared" si="185"/>
        <v>0.56669440036098218</v>
      </c>
    </row>
    <row r="290" spans="2:35">
      <c r="B290" s="12">
        <v>14</v>
      </c>
      <c r="C290" s="6" t="s">
        <v>214</v>
      </c>
      <c r="D290" s="2"/>
      <c r="E290" s="7">
        <v>1</v>
      </c>
      <c r="F290" s="28">
        <f t="shared" si="186"/>
        <v>5</v>
      </c>
      <c r="G290" s="29">
        <f t="shared" si="186"/>
        <v>8</v>
      </c>
      <c r="H290" s="29">
        <f t="shared" si="192"/>
        <v>0.35714285714285715</v>
      </c>
      <c r="I290" s="29">
        <f t="shared" si="187"/>
        <v>7.8117438117438125</v>
      </c>
      <c r="J290" s="30">
        <f t="shared" si="175"/>
        <v>0.5579817008388438</v>
      </c>
      <c r="K290" s="6">
        <v>0</v>
      </c>
      <c r="L290" s="6">
        <v>0</v>
      </c>
      <c r="M290" s="28">
        <f t="shared" si="188"/>
        <v>0</v>
      </c>
      <c r="N290" s="29">
        <f t="shared" si="190"/>
        <v>13.203787535716611</v>
      </c>
      <c r="O290" s="29">
        <f t="shared" si="193"/>
        <v>0</v>
      </c>
      <c r="P290" s="29">
        <f t="shared" si="191"/>
        <v>17.086516142367131</v>
      </c>
      <c r="Q290" s="29">
        <f t="shared" si="189"/>
        <v>0.77276066260090071</v>
      </c>
      <c r="T290" s="12">
        <v>14</v>
      </c>
      <c r="U290" s="6" t="s">
        <v>215</v>
      </c>
      <c r="V290" s="2">
        <v>1</v>
      </c>
      <c r="W290" s="7"/>
      <c r="X290" s="28">
        <f t="shared" si="176"/>
        <v>5</v>
      </c>
      <c r="Y290" s="29">
        <f t="shared" si="177"/>
        <v>8</v>
      </c>
      <c r="Z290" s="29">
        <f t="shared" si="178"/>
        <v>0.35714285714285715</v>
      </c>
      <c r="AA290" s="29">
        <f t="shared" si="179"/>
        <v>6.1987096237096218</v>
      </c>
      <c r="AB290" s="30">
        <f t="shared" si="180"/>
        <v>0.44276497312211582</v>
      </c>
      <c r="AC290" s="6">
        <v>2</v>
      </c>
      <c r="AD290" s="6">
        <v>0</v>
      </c>
      <c r="AE290" s="28">
        <f t="shared" si="181"/>
        <v>0.76787407442944644</v>
      </c>
      <c r="AF290" s="29">
        <f t="shared" si="182"/>
        <v>8.4380362447161694</v>
      </c>
      <c r="AG290" s="29">
        <f t="shared" si="183"/>
        <v>0</v>
      </c>
      <c r="AH290" s="29">
        <f t="shared" si="184"/>
        <v>13.534917877079533</v>
      </c>
      <c r="AI290" s="29">
        <f t="shared" si="185"/>
        <v>0.62342722145402985</v>
      </c>
    </row>
    <row r="291" spans="2:35">
      <c r="B291" s="12">
        <v>15</v>
      </c>
      <c r="C291" s="6" t="s">
        <v>215</v>
      </c>
      <c r="D291" s="2">
        <v>1</v>
      </c>
      <c r="E291" s="7"/>
      <c r="F291" s="28">
        <f t="shared" si="186"/>
        <v>6</v>
      </c>
      <c r="G291" s="29">
        <f t="shared" si="186"/>
        <v>8</v>
      </c>
      <c r="H291" s="29">
        <f t="shared" si="192"/>
        <v>0.4</v>
      </c>
      <c r="I291" s="29">
        <f t="shared" si="187"/>
        <v>8.211743811743812</v>
      </c>
      <c r="J291" s="30">
        <f t="shared" si="175"/>
        <v>0.54744958744958749</v>
      </c>
      <c r="K291" s="6">
        <v>2</v>
      </c>
      <c r="L291" s="6">
        <v>0</v>
      </c>
      <c r="M291" s="28">
        <f t="shared" si="188"/>
        <v>0.75</v>
      </c>
      <c r="N291" s="29">
        <f t="shared" si="190"/>
        <v>13.953787535716611</v>
      </c>
      <c r="O291" s="29">
        <f>(2^(L291)-1)/(LOG((B291 +1),2))</f>
        <v>0</v>
      </c>
      <c r="P291" s="29">
        <f>SUM(O291,P290)</f>
        <v>17.086516142367131</v>
      </c>
      <c r="Q291" s="29">
        <f t="shared" si="189"/>
        <v>0.81665492365159709</v>
      </c>
      <c r="T291" s="12">
        <v>15</v>
      </c>
      <c r="U291" s="6" t="s">
        <v>216</v>
      </c>
      <c r="V291" s="2"/>
      <c r="W291" s="7">
        <v>1</v>
      </c>
      <c r="X291" s="28">
        <f t="shared" si="176"/>
        <v>5</v>
      </c>
      <c r="Y291" s="29">
        <f t="shared" si="177"/>
        <v>9</v>
      </c>
      <c r="Z291" s="29">
        <f t="shared" si="178"/>
        <v>0.33333333333333331</v>
      </c>
      <c r="AA291" s="29">
        <f t="shared" si="179"/>
        <v>6.5320429570429548</v>
      </c>
      <c r="AB291" s="30">
        <f t="shared" si="180"/>
        <v>0.4354695304695303</v>
      </c>
      <c r="AC291" s="6">
        <v>0</v>
      </c>
      <c r="AD291" s="6">
        <v>0</v>
      </c>
      <c r="AE291" s="28">
        <f t="shared" si="181"/>
        <v>0</v>
      </c>
      <c r="AF291" s="29">
        <f t="shared" si="182"/>
        <v>8.4380362447161694</v>
      </c>
      <c r="AG291" s="29">
        <f t="shared" si="183"/>
        <v>0</v>
      </c>
      <c r="AH291" s="29">
        <f t="shared" si="184"/>
        <v>13.534917877079533</v>
      </c>
      <c r="AI291" s="29">
        <f t="shared" si="185"/>
        <v>0.62342722145402985</v>
      </c>
    </row>
    <row r="292" spans="2:35">
      <c r="B292" s="12">
        <v>16</v>
      </c>
      <c r="C292" s="6" t="s">
        <v>216</v>
      </c>
      <c r="D292" s="2"/>
      <c r="E292" s="7">
        <v>1</v>
      </c>
      <c r="F292" s="28">
        <f t="shared" si="186"/>
        <v>6</v>
      </c>
      <c r="G292" s="29">
        <f t="shared" si="186"/>
        <v>9</v>
      </c>
      <c r="H292" s="29">
        <f t="shared" si="192"/>
        <v>0.375</v>
      </c>
      <c r="I292" s="29">
        <f t="shared" si="187"/>
        <v>8.586743811743812</v>
      </c>
      <c r="J292" s="30">
        <f t="shared" si="175"/>
        <v>0.53667148823398825</v>
      </c>
      <c r="K292" s="6">
        <v>0</v>
      </c>
      <c r="L292" s="6">
        <v>0</v>
      </c>
      <c r="M292" s="28">
        <f t="shared" si="188"/>
        <v>0</v>
      </c>
      <c r="N292" s="29">
        <f t="shared" si="190"/>
        <v>13.953787535716611</v>
      </c>
      <c r="O292" s="29">
        <f t="shared" si="193"/>
        <v>0</v>
      </c>
      <c r="P292" s="29">
        <f t="shared" si="191"/>
        <v>17.086516142367131</v>
      </c>
      <c r="Q292" s="29">
        <f t="shared" si="189"/>
        <v>0.81665492365159709</v>
      </c>
      <c r="T292" s="12">
        <v>16</v>
      </c>
      <c r="U292" s="6" t="s">
        <v>217</v>
      </c>
      <c r="V292" s="2">
        <v>1</v>
      </c>
      <c r="W292" s="7"/>
      <c r="X292" s="28">
        <f t="shared" si="176"/>
        <v>6</v>
      </c>
      <c r="Y292" s="29">
        <f t="shared" si="177"/>
        <v>9</v>
      </c>
      <c r="Z292" s="29">
        <f t="shared" si="178"/>
        <v>0.375</v>
      </c>
      <c r="AA292" s="29">
        <f t="shared" si="179"/>
        <v>6.9070429570429548</v>
      </c>
      <c r="AB292" s="30">
        <f t="shared" si="180"/>
        <v>0.43169018481518467</v>
      </c>
      <c r="AC292" s="6">
        <v>1</v>
      </c>
      <c r="AD292" s="6">
        <v>0</v>
      </c>
      <c r="AE292" s="28">
        <f t="shared" si="181"/>
        <v>0.24465054211822598</v>
      </c>
      <c r="AF292" s="29">
        <f t="shared" si="182"/>
        <v>8.6826867868343953</v>
      </c>
      <c r="AG292" s="29">
        <f t="shared" si="183"/>
        <v>0</v>
      </c>
      <c r="AH292" s="29">
        <f t="shared" si="184"/>
        <v>13.534917877079533</v>
      </c>
      <c r="AI292" s="29">
        <f t="shared" si="185"/>
        <v>0.64150273135664437</v>
      </c>
    </row>
    <row r="293" spans="2:35">
      <c r="B293" s="12">
        <v>17</v>
      </c>
      <c r="C293" s="6" t="s">
        <v>217</v>
      </c>
      <c r="D293" s="2">
        <v>1</v>
      </c>
      <c r="E293" s="7"/>
      <c r="F293" s="28">
        <f t="shared" si="186"/>
        <v>7</v>
      </c>
      <c r="G293" s="29">
        <f t="shared" si="186"/>
        <v>9</v>
      </c>
      <c r="H293" s="29">
        <f t="shared" si="192"/>
        <v>0.41176470588235292</v>
      </c>
      <c r="I293" s="29">
        <f t="shared" si="187"/>
        <v>8.9985085176261652</v>
      </c>
      <c r="J293" s="30">
        <f t="shared" si="175"/>
        <v>0.52932403044859799</v>
      </c>
      <c r="K293" s="6">
        <v>1</v>
      </c>
      <c r="L293" s="6">
        <v>0</v>
      </c>
      <c r="M293" s="28">
        <f t="shared" si="188"/>
        <v>0.23981246656813146</v>
      </c>
      <c r="N293" s="29">
        <f t="shared" si="190"/>
        <v>14.193600002284743</v>
      </c>
      <c r="O293" s="29">
        <f t="shared" si="193"/>
        <v>0</v>
      </c>
      <c r="P293" s="29">
        <f t="shared" si="191"/>
        <v>17.086516142367131</v>
      </c>
      <c r="Q293" s="29">
        <f t="shared" si="189"/>
        <v>0.83069011166593443</v>
      </c>
      <c r="T293" s="12">
        <v>17</v>
      </c>
      <c r="U293" s="6" t="s">
        <v>218</v>
      </c>
      <c r="V293" s="2"/>
      <c r="W293" s="7">
        <v>1</v>
      </c>
      <c r="X293" s="28">
        <f t="shared" si="176"/>
        <v>6</v>
      </c>
      <c r="Y293" s="29">
        <f t="shared" si="177"/>
        <v>10</v>
      </c>
      <c r="Z293" s="29">
        <f t="shared" si="178"/>
        <v>0.35294117647058826</v>
      </c>
      <c r="AA293" s="29">
        <f t="shared" si="179"/>
        <v>7.2599841335135427</v>
      </c>
      <c r="AB293" s="30">
        <f t="shared" si="180"/>
        <v>0.427057890206679</v>
      </c>
      <c r="AC293" s="6">
        <v>0</v>
      </c>
      <c r="AD293" s="6">
        <v>0</v>
      </c>
      <c r="AE293" s="28">
        <f t="shared" si="181"/>
        <v>0</v>
      </c>
      <c r="AF293" s="29">
        <f t="shared" si="182"/>
        <v>8.6826867868343953</v>
      </c>
      <c r="AG293" s="29">
        <f t="shared" si="183"/>
        <v>0</v>
      </c>
      <c r="AH293" s="29">
        <f t="shared" si="184"/>
        <v>13.534917877079533</v>
      </c>
      <c r="AI293" s="29">
        <f t="shared" si="185"/>
        <v>0.64150273135664437</v>
      </c>
    </row>
    <row r="294" spans="2:35" ht="17" thickBot="1">
      <c r="B294" s="12">
        <v>18</v>
      </c>
      <c r="C294" s="6" t="s">
        <v>218</v>
      </c>
      <c r="D294" s="2"/>
      <c r="E294" s="7">
        <v>1</v>
      </c>
      <c r="F294" s="28">
        <f t="shared" ref="F294:G306" si="194">SUM(D294,F293)</f>
        <v>7</v>
      </c>
      <c r="G294" s="29">
        <f t="shared" si="194"/>
        <v>10</v>
      </c>
      <c r="H294" s="29">
        <f t="shared" si="192"/>
        <v>0.3888888888888889</v>
      </c>
      <c r="I294" s="29">
        <f t="shared" si="187"/>
        <v>9.3873974065150545</v>
      </c>
      <c r="J294" s="30">
        <f t="shared" si="175"/>
        <v>0.52152207813972529</v>
      </c>
      <c r="K294" s="6">
        <v>0</v>
      </c>
      <c r="L294" s="6">
        <v>0</v>
      </c>
      <c r="M294" s="28">
        <f t="shared" si="188"/>
        <v>0</v>
      </c>
      <c r="N294" s="29">
        <f t="shared" si="190"/>
        <v>14.193600002284743</v>
      </c>
      <c r="O294" s="29">
        <f t="shared" si="193"/>
        <v>0</v>
      </c>
      <c r="P294" s="29">
        <f t="shared" si="191"/>
        <v>17.086516142367131</v>
      </c>
      <c r="Q294" s="29">
        <f t="shared" si="189"/>
        <v>0.83069011166593443</v>
      </c>
      <c r="T294" s="12">
        <v>18</v>
      </c>
      <c r="U294" s="18" t="s">
        <v>219</v>
      </c>
      <c r="V294" s="19"/>
      <c r="W294" s="20">
        <v>1</v>
      </c>
      <c r="X294" s="31">
        <f t="shared" si="176"/>
        <v>6</v>
      </c>
      <c r="Y294" s="32">
        <f t="shared" si="177"/>
        <v>11</v>
      </c>
      <c r="Z294" s="32">
        <f t="shared" si="178"/>
        <v>0.33333333333333331</v>
      </c>
      <c r="AA294" s="32">
        <f t="shared" si="179"/>
        <v>7.5933174668468757</v>
      </c>
      <c r="AB294" s="33">
        <f t="shared" si="180"/>
        <v>0.421850970380382</v>
      </c>
      <c r="AC294" s="18">
        <v>0</v>
      </c>
      <c r="AD294" s="18">
        <v>0</v>
      </c>
      <c r="AE294" s="31">
        <f t="shared" si="181"/>
        <v>0</v>
      </c>
      <c r="AF294" s="32">
        <f t="shared" si="182"/>
        <v>8.6826867868343953</v>
      </c>
      <c r="AG294" s="32">
        <f t="shared" si="183"/>
        <v>0</v>
      </c>
      <c r="AH294" s="32">
        <f t="shared" si="184"/>
        <v>13.534917877079533</v>
      </c>
      <c r="AI294" s="32">
        <f t="shared" si="185"/>
        <v>0.64150273135664437</v>
      </c>
    </row>
    <row r="295" spans="2:35" ht="17" thickBot="1">
      <c r="B295" s="17">
        <v>19</v>
      </c>
      <c r="C295" s="18" t="s">
        <v>219</v>
      </c>
      <c r="D295" s="19"/>
      <c r="E295" s="20">
        <v>1</v>
      </c>
      <c r="F295" s="31">
        <f t="shared" si="194"/>
        <v>7</v>
      </c>
      <c r="G295" s="32">
        <f t="shared" si="194"/>
        <v>11</v>
      </c>
      <c r="H295" s="32">
        <f t="shared" si="192"/>
        <v>0.36842105263157893</v>
      </c>
      <c r="I295" s="32">
        <f t="shared" si="187"/>
        <v>9.7558184591466333</v>
      </c>
      <c r="J295" s="33">
        <f t="shared" si="175"/>
        <v>0.51346412942877018</v>
      </c>
      <c r="K295" s="18">
        <v>0</v>
      </c>
      <c r="L295" s="18">
        <v>0</v>
      </c>
      <c r="M295" s="31">
        <f t="shared" si="188"/>
        <v>0</v>
      </c>
      <c r="N295" s="32">
        <f t="shared" si="190"/>
        <v>14.193600002284743</v>
      </c>
      <c r="O295" s="32">
        <f t="shared" si="193"/>
        <v>0</v>
      </c>
      <c r="P295" s="32">
        <f t="shared" si="191"/>
        <v>17.086516142367131</v>
      </c>
      <c r="Q295" s="32">
        <f t="shared" si="189"/>
        <v>0.83069011166593443</v>
      </c>
      <c r="T295" s="17">
        <v>19</v>
      </c>
      <c r="U295" s="25" t="s">
        <v>220</v>
      </c>
      <c r="V295" s="26"/>
      <c r="W295" s="27">
        <v>1</v>
      </c>
      <c r="X295" s="34">
        <f t="shared" si="176"/>
        <v>6</v>
      </c>
      <c r="Y295" s="35">
        <f t="shared" si="177"/>
        <v>12</v>
      </c>
      <c r="Z295" s="35">
        <f t="shared" si="178"/>
        <v>0.31578947368421051</v>
      </c>
      <c r="AA295" s="35">
        <f t="shared" si="179"/>
        <v>7.9091069405310863</v>
      </c>
      <c r="AB295" s="36">
        <f t="shared" si="180"/>
        <v>0.41626878634374137</v>
      </c>
      <c r="AC295" s="45">
        <v>0</v>
      </c>
      <c r="AD295" s="45">
        <v>0</v>
      </c>
      <c r="AE295" s="50">
        <f t="shared" si="181"/>
        <v>0</v>
      </c>
      <c r="AF295" s="47">
        <f t="shared" si="182"/>
        <v>8.6826867868343953</v>
      </c>
      <c r="AG295" s="47">
        <f t="shared" si="183"/>
        <v>0</v>
      </c>
      <c r="AH295" s="47">
        <f t="shared" si="184"/>
        <v>13.534917877079533</v>
      </c>
      <c r="AI295" s="52">
        <f t="shared" si="185"/>
        <v>0.64150273135664437</v>
      </c>
    </row>
    <row r="296" spans="2:35" ht="17" thickBot="1">
      <c r="B296" s="24">
        <v>20</v>
      </c>
      <c r="C296" s="25" t="s">
        <v>220</v>
      </c>
      <c r="D296" s="26"/>
      <c r="E296" s="27">
        <v>1</v>
      </c>
      <c r="F296" s="34">
        <f t="shared" si="194"/>
        <v>7</v>
      </c>
      <c r="G296" s="35">
        <f>SUM(E296,G295)</f>
        <v>12</v>
      </c>
      <c r="H296" s="35">
        <f t="shared" si="192"/>
        <v>0.35</v>
      </c>
      <c r="I296" s="35">
        <f t="shared" si="187"/>
        <v>10.105818459146633</v>
      </c>
      <c r="J296" s="36">
        <f t="shared" si="175"/>
        <v>0.50529092295733169</v>
      </c>
      <c r="K296" s="45">
        <v>0</v>
      </c>
      <c r="L296" s="45">
        <v>0</v>
      </c>
      <c r="M296" s="50">
        <f t="shared" si="188"/>
        <v>0</v>
      </c>
      <c r="N296" s="47">
        <f t="shared" si="190"/>
        <v>14.193600002284743</v>
      </c>
      <c r="O296" s="47">
        <f t="shared" si="193"/>
        <v>0</v>
      </c>
      <c r="P296" s="47">
        <f t="shared" si="191"/>
        <v>17.086516142367131</v>
      </c>
      <c r="Q296" s="52">
        <f t="shared" si="189"/>
        <v>0.83069011166593443</v>
      </c>
      <c r="T296" s="24">
        <v>20</v>
      </c>
      <c r="U296" s="22" t="s">
        <v>221</v>
      </c>
      <c r="V296" s="3"/>
      <c r="W296" s="23">
        <v>1</v>
      </c>
      <c r="X296" s="37">
        <f t="shared" si="176"/>
        <v>6</v>
      </c>
      <c r="Y296" s="38">
        <f t="shared" si="177"/>
        <v>13</v>
      </c>
      <c r="Z296" s="38">
        <f t="shared" si="178"/>
        <v>0.3</v>
      </c>
      <c r="AA296" s="38">
        <f t="shared" si="179"/>
        <v>8.2091069405310861</v>
      </c>
      <c r="AB296" s="39">
        <f t="shared" si="180"/>
        <v>0.41045534702655428</v>
      </c>
      <c r="AC296" s="22">
        <v>0</v>
      </c>
      <c r="AD296" s="22">
        <v>0</v>
      </c>
      <c r="AE296" s="37">
        <f t="shared" si="181"/>
        <v>0</v>
      </c>
      <c r="AF296" s="38">
        <f t="shared" si="182"/>
        <v>8.6826867868343953</v>
      </c>
      <c r="AG296" s="38">
        <f t="shared" si="183"/>
        <v>0</v>
      </c>
      <c r="AH296" s="38">
        <f t="shared" si="184"/>
        <v>13.534917877079533</v>
      </c>
      <c r="AI296" s="38">
        <f t="shared" si="185"/>
        <v>0.64150273135664437</v>
      </c>
    </row>
    <row r="297" spans="2:35">
      <c r="B297" s="21">
        <v>21</v>
      </c>
      <c r="C297" s="22" t="s">
        <v>221</v>
      </c>
      <c r="D297" s="3"/>
      <c r="E297" s="23">
        <v>1</v>
      </c>
      <c r="F297" s="37">
        <f t="shared" si="194"/>
        <v>7</v>
      </c>
      <c r="G297" s="38">
        <f>SUM(E297,G296)</f>
        <v>13</v>
      </c>
      <c r="H297" s="38">
        <f t="shared" si="192"/>
        <v>0.33333333333333331</v>
      </c>
      <c r="I297" s="38">
        <f t="shared" si="187"/>
        <v>10.439151792479967</v>
      </c>
      <c r="J297" s="39">
        <f t="shared" si="175"/>
        <v>0.49710246630856986</v>
      </c>
      <c r="K297" s="22">
        <v>0</v>
      </c>
      <c r="L297" s="22">
        <v>0</v>
      </c>
      <c r="M297" s="37">
        <f t="shared" si="188"/>
        <v>0</v>
      </c>
      <c r="N297" s="38">
        <f t="shared" si="190"/>
        <v>14.193600002284743</v>
      </c>
      <c r="O297" s="38">
        <f t="shared" si="193"/>
        <v>0</v>
      </c>
      <c r="P297" s="38">
        <f t="shared" si="191"/>
        <v>17.086516142367131</v>
      </c>
      <c r="Q297" s="38">
        <f t="shared" si="189"/>
        <v>0.83069011166593443</v>
      </c>
      <c r="T297" s="21">
        <v>21</v>
      </c>
      <c r="U297" s="6" t="s">
        <v>222</v>
      </c>
      <c r="V297" s="2"/>
      <c r="W297" s="7">
        <v>1</v>
      </c>
      <c r="X297" s="28">
        <f t="shared" si="176"/>
        <v>6</v>
      </c>
      <c r="Y297" s="29">
        <f t="shared" si="177"/>
        <v>14</v>
      </c>
      <c r="Z297" s="29">
        <f t="shared" si="178"/>
        <v>0.2857142857142857</v>
      </c>
      <c r="AA297" s="29">
        <f t="shared" si="179"/>
        <v>8.4948212262453726</v>
      </c>
      <c r="AB297" s="30">
        <f t="shared" si="180"/>
        <v>0.40451529648787488</v>
      </c>
      <c r="AC297" s="6">
        <v>0</v>
      </c>
      <c r="AD297" s="6">
        <v>0</v>
      </c>
      <c r="AE297" s="28">
        <f t="shared" si="181"/>
        <v>0</v>
      </c>
      <c r="AF297" s="29">
        <f t="shared" si="182"/>
        <v>8.6826867868343953</v>
      </c>
      <c r="AG297" s="29">
        <f t="shared" si="183"/>
        <v>0</v>
      </c>
      <c r="AH297" s="29">
        <f t="shared" si="184"/>
        <v>13.534917877079533</v>
      </c>
      <c r="AI297" s="29">
        <f t="shared" si="185"/>
        <v>0.64150273135664437</v>
      </c>
    </row>
    <row r="298" spans="2:35">
      <c r="B298" s="12">
        <v>22</v>
      </c>
      <c r="C298" s="6" t="s">
        <v>222</v>
      </c>
      <c r="D298" s="2"/>
      <c r="E298" s="7">
        <v>1</v>
      </c>
      <c r="F298" s="28">
        <f t="shared" si="194"/>
        <v>7</v>
      </c>
      <c r="G298" s="29">
        <f t="shared" si="194"/>
        <v>14</v>
      </c>
      <c r="H298" s="29">
        <f t="shared" si="192"/>
        <v>0.31818181818181818</v>
      </c>
      <c r="I298" s="29">
        <f t="shared" si="187"/>
        <v>10.757333610661785</v>
      </c>
      <c r="J298" s="30">
        <f t="shared" si="175"/>
        <v>0.4889697095755357</v>
      </c>
      <c r="K298" s="6">
        <v>0</v>
      </c>
      <c r="L298" s="6">
        <v>0</v>
      </c>
      <c r="M298" s="28">
        <f t="shared" si="188"/>
        <v>0</v>
      </c>
      <c r="N298" s="29">
        <f t="shared" si="190"/>
        <v>14.193600002284743</v>
      </c>
      <c r="O298" s="29">
        <f t="shared" si="193"/>
        <v>0</v>
      </c>
      <c r="P298" s="29">
        <f t="shared" si="191"/>
        <v>17.086516142367131</v>
      </c>
      <c r="Q298" s="29">
        <f t="shared" si="189"/>
        <v>0.83069011166593443</v>
      </c>
      <c r="T298" s="12">
        <v>22</v>
      </c>
      <c r="U298" s="6" t="s">
        <v>223</v>
      </c>
      <c r="V298" s="2"/>
      <c r="W298" s="7">
        <v>1</v>
      </c>
      <c r="X298" s="28">
        <f t="shared" si="176"/>
        <v>6</v>
      </c>
      <c r="Y298" s="29">
        <f t="shared" si="177"/>
        <v>15</v>
      </c>
      <c r="Z298" s="29">
        <f t="shared" si="178"/>
        <v>0.27272727272727271</v>
      </c>
      <c r="AA298" s="29">
        <f t="shared" si="179"/>
        <v>8.767548498972646</v>
      </c>
      <c r="AB298" s="30">
        <f t="shared" si="180"/>
        <v>0.3985249317714839</v>
      </c>
      <c r="AC298" s="6">
        <v>0</v>
      </c>
      <c r="AD298" s="6">
        <v>0</v>
      </c>
      <c r="AE298" s="28">
        <f t="shared" si="181"/>
        <v>0</v>
      </c>
      <c r="AF298" s="29">
        <f t="shared" si="182"/>
        <v>8.6826867868343953</v>
      </c>
      <c r="AG298" s="29">
        <f t="shared" si="183"/>
        <v>0</v>
      </c>
      <c r="AH298" s="29">
        <f t="shared" si="184"/>
        <v>13.534917877079533</v>
      </c>
      <c r="AI298" s="29">
        <f t="shared" si="185"/>
        <v>0.64150273135664437</v>
      </c>
    </row>
    <row r="299" spans="2:35">
      <c r="B299" s="12">
        <v>23</v>
      </c>
      <c r="C299" s="6" t="s">
        <v>223</v>
      </c>
      <c r="D299" s="2"/>
      <c r="E299" s="7">
        <v>1</v>
      </c>
      <c r="F299" s="28">
        <f t="shared" si="194"/>
        <v>7</v>
      </c>
      <c r="G299" s="29">
        <f t="shared" si="194"/>
        <v>15</v>
      </c>
      <c r="H299" s="29">
        <f t="shared" si="192"/>
        <v>0.30434782608695654</v>
      </c>
      <c r="I299" s="29">
        <f t="shared" si="187"/>
        <v>11.061681436748742</v>
      </c>
      <c r="J299" s="30">
        <f t="shared" si="175"/>
        <v>0.48094267116298878</v>
      </c>
      <c r="K299" s="6">
        <v>0</v>
      </c>
      <c r="L299" s="6">
        <v>0</v>
      </c>
      <c r="M299" s="28">
        <f t="shared" si="188"/>
        <v>0</v>
      </c>
      <c r="N299" s="29">
        <f t="shared" si="190"/>
        <v>14.193600002284743</v>
      </c>
      <c r="O299" s="29">
        <f t="shared" si="193"/>
        <v>0</v>
      </c>
      <c r="P299" s="29">
        <f t="shared" si="191"/>
        <v>17.086516142367131</v>
      </c>
      <c r="Q299" s="29">
        <f t="shared" si="189"/>
        <v>0.83069011166593443</v>
      </c>
      <c r="T299" s="12">
        <v>23</v>
      </c>
      <c r="U299" s="6" t="s">
        <v>224</v>
      </c>
      <c r="V299" s="2"/>
      <c r="W299" s="7">
        <v>1</v>
      </c>
      <c r="X299" s="28">
        <f t="shared" si="176"/>
        <v>6</v>
      </c>
      <c r="Y299" s="29">
        <f t="shared" si="177"/>
        <v>16</v>
      </c>
      <c r="Z299" s="29">
        <f t="shared" si="178"/>
        <v>0.2608695652173913</v>
      </c>
      <c r="AA299" s="29">
        <f t="shared" si="179"/>
        <v>9.0284180641900367</v>
      </c>
      <c r="AB299" s="30">
        <f t="shared" si="180"/>
        <v>0.39253991583434944</v>
      </c>
      <c r="AC299" s="6">
        <v>0</v>
      </c>
      <c r="AD299" s="6">
        <v>0</v>
      </c>
      <c r="AE299" s="28">
        <f t="shared" si="181"/>
        <v>0</v>
      </c>
      <c r="AF299" s="29">
        <f t="shared" si="182"/>
        <v>8.6826867868343953</v>
      </c>
      <c r="AG299" s="29">
        <f t="shared" si="183"/>
        <v>0</v>
      </c>
      <c r="AH299" s="29">
        <f t="shared" si="184"/>
        <v>13.534917877079533</v>
      </c>
      <c r="AI299" s="29">
        <f t="shared" si="185"/>
        <v>0.64150273135664437</v>
      </c>
    </row>
    <row r="300" spans="2:35">
      <c r="B300" s="12">
        <v>24</v>
      </c>
      <c r="C300" s="6" t="s">
        <v>224</v>
      </c>
      <c r="D300" s="2"/>
      <c r="E300" s="7">
        <v>1</v>
      </c>
      <c r="F300" s="28">
        <f t="shared" si="194"/>
        <v>7</v>
      </c>
      <c r="G300" s="29">
        <f t="shared" si="194"/>
        <v>16</v>
      </c>
      <c r="H300" s="29">
        <f t="shared" si="192"/>
        <v>0.29166666666666669</v>
      </c>
      <c r="I300" s="29">
        <f t="shared" si="187"/>
        <v>11.353348103415408</v>
      </c>
      <c r="J300" s="30">
        <f t="shared" si="175"/>
        <v>0.47305617097564201</v>
      </c>
      <c r="K300" s="6">
        <v>0</v>
      </c>
      <c r="L300" s="6">
        <v>0</v>
      </c>
      <c r="M300" s="28">
        <f t="shared" si="188"/>
        <v>0</v>
      </c>
      <c r="N300" s="29">
        <f t="shared" si="190"/>
        <v>14.193600002284743</v>
      </c>
      <c r="O300" s="29">
        <f t="shared" si="193"/>
        <v>0</v>
      </c>
      <c r="P300" s="29">
        <f t="shared" si="191"/>
        <v>17.086516142367131</v>
      </c>
      <c r="Q300" s="29">
        <f t="shared" si="189"/>
        <v>0.83069011166593443</v>
      </c>
      <c r="T300" s="12">
        <v>24</v>
      </c>
      <c r="U300" s="6" t="s">
        <v>225</v>
      </c>
      <c r="V300" s="2"/>
      <c r="W300" s="7">
        <v>1</v>
      </c>
      <c r="X300" s="28">
        <f t="shared" si="176"/>
        <v>6</v>
      </c>
      <c r="Y300" s="29">
        <f t="shared" si="177"/>
        <v>17</v>
      </c>
      <c r="Z300" s="29">
        <f t="shared" si="178"/>
        <v>0.25</v>
      </c>
      <c r="AA300" s="29">
        <f t="shared" si="179"/>
        <v>9.2784180641900367</v>
      </c>
      <c r="AB300" s="30">
        <f t="shared" si="180"/>
        <v>0.38660075267458488</v>
      </c>
      <c r="AC300" s="6">
        <v>0</v>
      </c>
      <c r="AD300" s="6">
        <v>0</v>
      </c>
      <c r="AE300" s="28">
        <f t="shared" si="181"/>
        <v>0</v>
      </c>
      <c r="AF300" s="29">
        <f t="shared" si="182"/>
        <v>8.6826867868343953</v>
      </c>
      <c r="AG300" s="29">
        <f t="shared" si="183"/>
        <v>0</v>
      </c>
      <c r="AH300" s="29">
        <f t="shared" si="184"/>
        <v>13.534917877079533</v>
      </c>
      <c r="AI300" s="29">
        <f t="shared" si="185"/>
        <v>0.64150273135664437</v>
      </c>
    </row>
    <row r="301" spans="2:35">
      <c r="B301" s="12">
        <v>25</v>
      </c>
      <c r="C301" s="6" t="s">
        <v>225</v>
      </c>
      <c r="D301" s="2"/>
      <c r="E301" s="7">
        <v>1</v>
      </c>
      <c r="F301" s="28">
        <f t="shared" si="194"/>
        <v>7</v>
      </c>
      <c r="G301" s="29">
        <f t="shared" si="194"/>
        <v>17</v>
      </c>
      <c r="H301" s="29">
        <f t="shared" si="192"/>
        <v>0.28000000000000003</v>
      </c>
      <c r="I301" s="29">
        <f t="shared" si="187"/>
        <v>11.633348103415408</v>
      </c>
      <c r="J301" s="30">
        <f t="shared" si="175"/>
        <v>0.46533392413661628</v>
      </c>
      <c r="K301" s="6">
        <v>0</v>
      </c>
      <c r="L301" s="6">
        <v>0</v>
      </c>
      <c r="M301" s="28">
        <f t="shared" si="188"/>
        <v>0</v>
      </c>
      <c r="N301" s="29">
        <f t="shared" si="190"/>
        <v>14.193600002284743</v>
      </c>
      <c r="O301" s="29">
        <f t="shared" si="193"/>
        <v>0</v>
      </c>
      <c r="P301" s="29">
        <f t="shared" si="191"/>
        <v>17.086516142367131</v>
      </c>
      <c r="Q301" s="29">
        <f t="shared" si="189"/>
        <v>0.83069011166593443</v>
      </c>
      <c r="T301" s="12">
        <v>25</v>
      </c>
      <c r="U301" s="6" t="s">
        <v>226</v>
      </c>
      <c r="V301" s="2"/>
      <c r="W301" s="7">
        <v>1</v>
      </c>
      <c r="X301" s="28">
        <f t="shared" si="176"/>
        <v>6</v>
      </c>
      <c r="Y301" s="29">
        <f t="shared" si="177"/>
        <v>18</v>
      </c>
      <c r="Z301" s="29">
        <f t="shared" si="178"/>
        <v>0.24</v>
      </c>
      <c r="AA301" s="29">
        <f t="shared" si="179"/>
        <v>9.5184180641900369</v>
      </c>
      <c r="AB301" s="30">
        <f t="shared" si="180"/>
        <v>0.38073672256760149</v>
      </c>
      <c r="AC301" s="6">
        <v>0</v>
      </c>
      <c r="AD301" s="6">
        <v>0</v>
      </c>
      <c r="AE301" s="28">
        <f t="shared" si="181"/>
        <v>0</v>
      </c>
      <c r="AF301" s="29">
        <f t="shared" si="182"/>
        <v>8.6826867868343953</v>
      </c>
      <c r="AG301" s="29">
        <f t="shared" si="183"/>
        <v>0</v>
      </c>
      <c r="AH301" s="29">
        <f t="shared" si="184"/>
        <v>13.534917877079533</v>
      </c>
      <c r="AI301" s="29">
        <f t="shared" si="185"/>
        <v>0.64150273135664437</v>
      </c>
    </row>
    <row r="302" spans="2:35">
      <c r="B302" s="12">
        <v>26</v>
      </c>
      <c r="C302" s="6" t="s">
        <v>226</v>
      </c>
      <c r="D302" s="2"/>
      <c r="E302" s="7">
        <v>1</v>
      </c>
      <c r="F302" s="28">
        <f t="shared" si="194"/>
        <v>7</v>
      </c>
      <c r="G302" s="29">
        <f t="shared" si="194"/>
        <v>18</v>
      </c>
      <c r="H302" s="29">
        <f t="shared" si="192"/>
        <v>0.26923076923076922</v>
      </c>
      <c r="I302" s="29">
        <f t="shared" si="187"/>
        <v>11.902578872646178</v>
      </c>
      <c r="J302" s="30">
        <f t="shared" si="175"/>
        <v>0.45779149510177608</v>
      </c>
      <c r="K302" s="6">
        <v>0</v>
      </c>
      <c r="L302" s="6">
        <v>0</v>
      </c>
      <c r="M302" s="28">
        <f t="shared" si="188"/>
        <v>0</v>
      </c>
      <c r="N302" s="29">
        <f t="shared" si="190"/>
        <v>14.193600002284743</v>
      </c>
      <c r="O302" s="29">
        <f t="shared" si="193"/>
        <v>0</v>
      </c>
      <c r="P302" s="29">
        <f t="shared" si="191"/>
        <v>17.086516142367131</v>
      </c>
      <c r="Q302" s="29">
        <f t="shared" si="189"/>
        <v>0.83069011166593443</v>
      </c>
      <c r="T302" s="12">
        <v>26</v>
      </c>
      <c r="U302" s="6" t="s">
        <v>227</v>
      </c>
      <c r="V302" s="2"/>
      <c r="W302" s="7">
        <v>1</v>
      </c>
      <c r="X302" s="28">
        <f t="shared" si="176"/>
        <v>6</v>
      </c>
      <c r="Y302" s="29">
        <f t="shared" si="177"/>
        <v>19</v>
      </c>
      <c r="Z302" s="29">
        <f t="shared" si="178"/>
        <v>0.23076923076923078</v>
      </c>
      <c r="AA302" s="29">
        <f t="shared" si="179"/>
        <v>9.7491872949592668</v>
      </c>
      <c r="AB302" s="30">
        <f t="shared" si="180"/>
        <v>0.37496874211381798</v>
      </c>
      <c r="AC302" s="6">
        <v>0</v>
      </c>
      <c r="AD302" s="6">
        <v>0</v>
      </c>
      <c r="AE302" s="28">
        <f t="shared" si="181"/>
        <v>0</v>
      </c>
      <c r="AF302" s="29">
        <f t="shared" si="182"/>
        <v>8.6826867868343953</v>
      </c>
      <c r="AG302" s="29">
        <f t="shared" si="183"/>
        <v>0</v>
      </c>
      <c r="AH302" s="29">
        <f t="shared" si="184"/>
        <v>13.534917877079533</v>
      </c>
      <c r="AI302" s="29">
        <f t="shared" si="185"/>
        <v>0.64150273135664437</v>
      </c>
    </row>
    <row r="303" spans="2:35">
      <c r="B303" s="12">
        <v>27</v>
      </c>
      <c r="C303" s="6" t="s">
        <v>227</v>
      </c>
      <c r="D303" s="2"/>
      <c r="E303" s="7">
        <v>1</v>
      </c>
      <c r="F303" s="28">
        <f t="shared" si="194"/>
        <v>7</v>
      </c>
      <c r="G303" s="29">
        <f t="shared" si="194"/>
        <v>19</v>
      </c>
      <c r="H303" s="29">
        <f t="shared" si="192"/>
        <v>0.25925925925925924</v>
      </c>
      <c r="I303" s="29">
        <f t="shared" si="187"/>
        <v>12.161838131905437</v>
      </c>
      <c r="J303" s="30">
        <f t="shared" si="175"/>
        <v>0.45043844932983101</v>
      </c>
      <c r="K303" s="6">
        <v>0</v>
      </c>
      <c r="L303" s="6">
        <v>0</v>
      </c>
      <c r="M303" s="28">
        <f t="shared" si="188"/>
        <v>0</v>
      </c>
      <c r="N303" s="29">
        <f t="shared" si="190"/>
        <v>14.193600002284743</v>
      </c>
      <c r="O303" s="29">
        <f t="shared" si="193"/>
        <v>0</v>
      </c>
      <c r="P303" s="29">
        <f t="shared" si="191"/>
        <v>17.086516142367131</v>
      </c>
      <c r="Q303" s="29">
        <f t="shared" si="189"/>
        <v>0.83069011166593443</v>
      </c>
      <c r="T303" s="12">
        <v>27</v>
      </c>
      <c r="U303" s="6" t="s">
        <v>228</v>
      </c>
      <c r="V303" s="2">
        <v>1</v>
      </c>
      <c r="W303" s="7"/>
      <c r="X303" s="28">
        <f t="shared" si="176"/>
        <v>7</v>
      </c>
      <c r="Y303" s="29">
        <f t="shared" si="177"/>
        <v>19</v>
      </c>
      <c r="Z303" s="29">
        <f t="shared" si="178"/>
        <v>0.25925925925925924</v>
      </c>
      <c r="AA303" s="29">
        <f t="shared" si="179"/>
        <v>10.008446554218526</v>
      </c>
      <c r="AB303" s="30">
        <f t="shared" si="180"/>
        <v>0.37068320571179725</v>
      </c>
      <c r="AC303" s="6">
        <v>1</v>
      </c>
      <c r="AD303" s="6">
        <v>0</v>
      </c>
      <c r="AE303" s="28">
        <f t="shared" si="181"/>
        <v>0.20801459767650948</v>
      </c>
      <c r="AF303" s="29">
        <f t="shared" si="182"/>
        <v>8.8907013845109049</v>
      </c>
      <c r="AG303" s="29">
        <f t="shared" si="183"/>
        <v>0</v>
      </c>
      <c r="AH303" s="29">
        <f t="shared" si="184"/>
        <v>13.534917877079533</v>
      </c>
      <c r="AI303" s="29">
        <f t="shared" si="185"/>
        <v>0.65687146868964064</v>
      </c>
    </row>
    <row r="304" spans="2:35" ht="17" thickBot="1">
      <c r="B304" s="12">
        <v>28</v>
      </c>
      <c r="C304" s="6" t="s">
        <v>228</v>
      </c>
      <c r="D304" s="2">
        <v>1</v>
      </c>
      <c r="E304" s="7"/>
      <c r="F304" s="28">
        <f t="shared" si="194"/>
        <v>8</v>
      </c>
      <c r="G304" s="29">
        <f t="shared" si="194"/>
        <v>19</v>
      </c>
      <c r="H304" s="29">
        <f t="shared" si="192"/>
        <v>0.2857142857142857</v>
      </c>
      <c r="I304" s="29">
        <f t="shared" si="187"/>
        <v>12.447552417619724</v>
      </c>
      <c r="J304" s="30">
        <f t="shared" si="175"/>
        <v>0.44455544348641868</v>
      </c>
      <c r="K304" s="6">
        <v>1</v>
      </c>
      <c r="L304" s="6">
        <v>0</v>
      </c>
      <c r="M304" s="28">
        <f t="shared" si="188"/>
        <v>0.20584683246043442</v>
      </c>
      <c r="N304" s="29">
        <f t="shared" si="190"/>
        <v>14.399446834745177</v>
      </c>
      <c r="O304" s="29">
        <f t="shared" si="193"/>
        <v>0</v>
      </c>
      <c r="P304" s="29">
        <f t="shared" si="191"/>
        <v>17.086516142367131</v>
      </c>
      <c r="Q304" s="29">
        <f t="shared" si="189"/>
        <v>0.84273743779990407</v>
      </c>
      <c r="T304" s="12">
        <v>28</v>
      </c>
      <c r="U304" s="18" t="s">
        <v>229</v>
      </c>
      <c r="V304" s="19"/>
      <c r="W304" s="20">
        <v>1</v>
      </c>
      <c r="X304" s="31">
        <f t="shared" si="176"/>
        <v>7</v>
      </c>
      <c r="Y304" s="32">
        <f t="shared" si="177"/>
        <v>20</v>
      </c>
      <c r="Z304" s="32">
        <f t="shared" si="178"/>
        <v>0.25</v>
      </c>
      <c r="AA304" s="32">
        <f t="shared" si="179"/>
        <v>10.258446554218526</v>
      </c>
      <c r="AB304" s="33">
        <f t="shared" si="180"/>
        <v>0.36637309122209022</v>
      </c>
      <c r="AC304" s="18">
        <v>0</v>
      </c>
      <c r="AD304" s="18">
        <v>0</v>
      </c>
      <c r="AE304" s="31">
        <f t="shared" si="181"/>
        <v>0</v>
      </c>
      <c r="AF304" s="32">
        <f t="shared" si="182"/>
        <v>8.8907013845109049</v>
      </c>
      <c r="AG304" s="32">
        <f t="shared" si="183"/>
        <v>0</v>
      </c>
      <c r="AH304" s="32">
        <f t="shared" si="184"/>
        <v>13.534917877079533</v>
      </c>
      <c r="AI304" s="32">
        <f t="shared" si="185"/>
        <v>0.65687146868964064</v>
      </c>
    </row>
    <row r="305" spans="2:35" ht="17" thickBot="1">
      <c r="B305" s="17">
        <v>29</v>
      </c>
      <c r="C305" s="18" t="s">
        <v>229</v>
      </c>
      <c r="D305" s="19"/>
      <c r="E305" s="20">
        <v>1</v>
      </c>
      <c r="F305" s="31">
        <f t="shared" si="194"/>
        <v>8</v>
      </c>
      <c r="G305" s="32">
        <f t="shared" si="194"/>
        <v>20</v>
      </c>
      <c r="H305" s="32">
        <f t="shared" si="192"/>
        <v>0.27586206896551724</v>
      </c>
      <c r="I305" s="32">
        <f t="shared" si="187"/>
        <v>12.723414486585241</v>
      </c>
      <c r="J305" s="33">
        <f t="shared" si="175"/>
        <v>0.43873843057190487</v>
      </c>
      <c r="K305" s="18">
        <v>0</v>
      </c>
      <c r="L305" s="18">
        <v>0</v>
      </c>
      <c r="M305" s="31">
        <f t="shared" si="188"/>
        <v>0</v>
      </c>
      <c r="N305" s="32">
        <f t="shared" si="190"/>
        <v>14.399446834745177</v>
      </c>
      <c r="O305" s="32">
        <f t="shared" si="193"/>
        <v>0</v>
      </c>
      <c r="P305" s="32">
        <f t="shared" si="191"/>
        <v>17.086516142367131</v>
      </c>
      <c r="Q305" s="32">
        <f t="shared" si="189"/>
        <v>0.84273743779990407</v>
      </c>
      <c r="T305" s="17">
        <v>29</v>
      </c>
      <c r="U305" s="65" t="s">
        <v>230</v>
      </c>
      <c r="V305" s="66"/>
      <c r="W305" s="67">
        <v>1</v>
      </c>
      <c r="X305" s="68">
        <f t="shared" si="176"/>
        <v>7</v>
      </c>
      <c r="Y305" s="66">
        <f t="shared" si="177"/>
        <v>21</v>
      </c>
      <c r="Z305" s="66">
        <f t="shared" si="178"/>
        <v>0.2413793103448276</v>
      </c>
      <c r="AA305" s="66">
        <f t="shared" si="179"/>
        <v>10.499825864563354</v>
      </c>
      <c r="AB305" s="69">
        <f t="shared" si="180"/>
        <v>0.36206296084701217</v>
      </c>
      <c r="AC305" s="65">
        <v>0</v>
      </c>
      <c r="AD305" s="65">
        <v>0</v>
      </c>
      <c r="AE305" s="68">
        <f t="shared" si="181"/>
        <v>0</v>
      </c>
      <c r="AF305" s="66">
        <f t="shared" si="182"/>
        <v>8.8907013845109049</v>
      </c>
      <c r="AG305" s="66">
        <f t="shared" si="183"/>
        <v>0</v>
      </c>
      <c r="AH305" s="66">
        <f t="shared" si="184"/>
        <v>13.534917877079533</v>
      </c>
      <c r="AI305" s="67">
        <f t="shared" si="185"/>
        <v>0.65687146868964064</v>
      </c>
    </row>
    <row r="306" spans="2:35" ht="17" thickBot="1">
      <c r="B306" s="64">
        <v>30</v>
      </c>
      <c r="C306" s="65" t="s">
        <v>230</v>
      </c>
      <c r="D306" s="66"/>
      <c r="E306" s="67">
        <v>1</v>
      </c>
      <c r="F306" s="68">
        <f t="shared" si="194"/>
        <v>8</v>
      </c>
      <c r="G306" s="66">
        <f>SUM(E306,G305)</f>
        <v>21</v>
      </c>
      <c r="H306" s="66">
        <f>F306/B306</f>
        <v>0.26666666666666666</v>
      </c>
      <c r="I306" s="66">
        <f t="shared" si="187"/>
        <v>12.990081153251909</v>
      </c>
      <c r="J306" s="69">
        <f t="shared" si="175"/>
        <v>0.43300270510839695</v>
      </c>
      <c r="K306" s="65">
        <v>0</v>
      </c>
      <c r="L306" s="65">
        <v>0</v>
      </c>
      <c r="M306" s="68">
        <f t="shared" si="188"/>
        <v>0</v>
      </c>
      <c r="N306" s="66">
        <f t="shared" si="190"/>
        <v>14.399446834745177</v>
      </c>
      <c r="O306" s="66">
        <f t="shared" si="193"/>
        <v>0</v>
      </c>
      <c r="P306" s="66">
        <f t="shared" si="191"/>
        <v>17.086516142367131</v>
      </c>
      <c r="Q306" s="67">
        <f t="shared" si="189"/>
        <v>0.84273743779990407</v>
      </c>
      <c r="T306" s="64">
        <v>30</v>
      </c>
      <c r="U306" s="65"/>
      <c r="V306" s="66"/>
      <c r="W306" s="67"/>
      <c r="X306" s="68"/>
      <c r="Y306" s="66"/>
      <c r="Z306" s="66"/>
      <c r="AA306" s="66"/>
      <c r="AB306" s="69"/>
      <c r="AC306" s="65"/>
      <c r="AD306" s="65"/>
      <c r="AE306" s="68"/>
      <c r="AF306" s="66"/>
      <c r="AG306" s="66"/>
      <c r="AH306" s="66"/>
      <c r="AI306" s="67"/>
    </row>
    <row r="307" spans="2:35">
      <c r="F307" s="1"/>
      <c r="G307" s="1"/>
      <c r="I307" s="8"/>
      <c r="X307" s="1"/>
      <c r="Y307" s="1"/>
      <c r="AA307" s="8"/>
    </row>
    <row r="308" spans="2:35">
      <c r="K308" s="15"/>
      <c r="L308" s="16" t="s">
        <v>29</v>
      </c>
      <c r="M308" s="16" t="s">
        <v>30</v>
      </c>
      <c r="N308" s="16" t="s">
        <v>31</v>
      </c>
      <c r="AC308" s="15"/>
      <c r="AD308" s="16" t="s">
        <v>29</v>
      </c>
      <c r="AE308" s="16" t="s">
        <v>30</v>
      </c>
      <c r="AF308" s="16" t="s">
        <v>31</v>
      </c>
    </row>
    <row r="309" spans="2:35">
      <c r="K309" s="4" t="s">
        <v>22</v>
      </c>
      <c r="L309" s="2">
        <f>J286</f>
        <v>0.62896825396825407</v>
      </c>
      <c r="M309" s="2">
        <f>J296</f>
        <v>0.50529092295733169</v>
      </c>
      <c r="N309" s="2">
        <f>J306</f>
        <v>0.43300270510839695</v>
      </c>
      <c r="AC309" s="4" t="s">
        <v>22</v>
      </c>
      <c r="AD309" s="2">
        <f>AB286</f>
        <v>0.48369047619047612</v>
      </c>
      <c r="AE309" s="2">
        <f>AB296</f>
        <v>0.41045534702655428</v>
      </c>
      <c r="AF309" s="2">
        <f>AB306</f>
        <v>0</v>
      </c>
    </row>
    <row r="310" spans="2:35">
      <c r="K310" s="4" t="s">
        <v>19</v>
      </c>
      <c r="L310" s="2">
        <f>N286</f>
        <v>12.393073072434651</v>
      </c>
      <c r="M310" s="2">
        <f>N296</f>
        <v>14.193600002284743</v>
      </c>
      <c r="N310" s="2">
        <f>N306</f>
        <v>14.399446834745177</v>
      </c>
      <c r="AC310" s="4" t="s">
        <v>19</v>
      </c>
      <c r="AD310" s="2">
        <f>AF286</f>
        <v>6.8333333333333339</v>
      </c>
      <c r="AE310" s="2">
        <f>AF296</f>
        <v>8.6826867868343953</v>
      </c>
      <c r="AF310" s="2">
        <f>AF306</f>
        <v>0</v>
      </c>
    </row>
    <row r="311" spans="2:35">
      <c r="K311" s="4" t="s">
        <v>28</v>
      </c>
      <c r="L311" s="2">
        <f>P286</f>
        <v>17.086516142367131</v>
      </c>
      <c r="M311" s="2">
        <f>P296</f>
        <v>17.086516142367131</v>
      </c>
      <c r="N311" s="2">
        <f>P306</f>
        <v>17.086516142367131</v>
      </c>
      <c r="AC311" s="4" t="s">
        <v>28</v>
      </c>
      <c r="AD311" s="2">
        <f>AH286</f>
        <v>13.534917877079533</v>
      </c>
      <c r="AE311" s="2">
        <f>AH296</f>
        <v>13.534917877079533</v>
      </c>
      <c r="AF311" s="2">
        <f>AH306</f>
        <v>0</v>
      </c>
    </row>
    <row r="312" spans="2:35">
      <c r="K312" s="4" t="s">
        <v>20</v>
      </c>
      <c r="L312" s="2">
        <f>Q286</f>
        <v>0.72531304621573611</v>
      </c>
      <c r="M312" s="2">
        <f>Q296</f>
        <v>0.83069011166593443</v>
      </c>
      <c r="N312" s="2">
        <f>Q306</f>
        <v>0.84273743779990407</v>
      </c>
      <c r="AC312" s="4" t="s">
        <v>20</v>
      </c>
      <c r="AD312" s="2">
        <f>AI286</f>
        <v>0.50486699626786224</v>
      </c>
      <c r="AE312" s="2">
        <f>AI296</f>
        <v>0.64150273135664437</v>
      </c>
      <c r="AF312" s="2">
        <f>AI306</f>
        <v>0</v>
      </c>
    </row>
    <row r="319" spans="2:35" ht="17" thickBot="1">
      <c r="B319" t="s">
        <v>23</v>
      </c>
      <c r="C319" t="s">
        <v>231</v>
      </c>
      <c r="T319" t="s">
        <v>23</v>
      </c>
      <c r="U319" t="s">
        <v>231</v>
      </c>
    </row>
    <row r="320" spans="2:35" ht="18">
      <c r="B320" s="13" t="s">
        <v>17</v>
      </c>
      <c r="C320" s="40" t="s">
        <v>24</v>
      </c>
      <c r="D320" s="41" t="s">
        <v>9</v>
      </c>
      <c r="E320" s="42" t="s">
        <v>10</v>
      </c>
      <c r="F320" s="9" t="s">
        <v>11</v>
      </c>
      <c r="G320" s="10" t="s">
        <v>12</v>
      </c>
      <c r="H320" s="10" t="s">
        <v>15</v>
      </c>
      <c r="I320" s="10" t="s">
        <v>27</v>
      </c>
      <c r="J320" s="11" t="s">
        <v>22</v>
      </c>
      <c r="K320" s="40" t="s">
        <v>18</v>
      </c>
      <c r="L320" s="42" t="s">
        <v>33</v>
      </c>
      <c r="M320" s="43" t="s">
        <v>32</v>
      </c>
      <c r="N320" s="43" t="s">
        <v>34</v>
      </c>
      <c r="O320" s="10" t="s">
        <v>35</v>
      </c>
      <c r="P320" s="44" t="s">
        <v>25</v>
      </c>
      <c r="Q320" s="44" t="s">
        <v>26</v>
      </c>
      <c r="T320" s="13" t="s">
        <v>17</v>
      </c>
      <c r="U320" s="40" t="s">
        <v>24</v>
      </c>
      <c r="V320" s="41" t="s">
        <v>9</v>
      </c>
      <c r="W320" s="42" t="s">
        <v>10</v>
      </c>
      <c r="X320" s="9" t="s">
        <v>11</v>
      </c>
      <c r="Y320" s="10" t="s">
        <v>12</v>
      </c>
      <c r="Z320" s="10" t="s">
        <v>15</v>
      </c>
      <c r="AA320" s="10" t="s">
        <v>27</v>
      </c>
      <c r="AB320" s="11" t="s">
        <v>22</v>
      </c>
      <c r="AC320" s="40" t="s">
        <v>18</v>
      </c>
      <c r="AD320" s="42" t="s">
        <v>33</v>
      </c>
      <c r="AE320" s="43" t="s">
        <v>32</v>
      </c>
      <c r="AF320" s="43" t="s">
        <v>34</v>
      </c>
      <c r="AG320" s="10" t="s">
        <v>35</v>
      </c>
      <c r="AH320" s="44" t="s">
        <v>25</v>
      </c>
      <c r="AI320" s="44" t="s">
        <v>26</v>
      </c>
    </row>
    <row r="321" spans="2:35">
      <c r="B321" s="12">
        <v>1</v>
      </c>
      <c r="C321" s="6" t="s">
        <v>231</v>
      </c>
      <c r="D321" s="2">
        <v>1</v>
      </c>
      <c r="E321" s="7"/>
      <c r="F321" s="28">
        <f>SUM(D321)</f>
        <v>1</v>
      </c>
      <c r="G321" s="29">
        <f>SUM(E321)</f>
        <v>0</v>
      </c>
      <c r="H321" s="29">
        <f>F321/B321</f>
        <v>1</v>
      </c>
      <c r="I321" s="29">
        <f>H321</f>
        <v>1</v>
      </c>
      <c r="J321" s="30">
        <f t="shared" ref="J321:J350" si="195">I321/B321</f>
        <v>1</v>
      </c>
      <c r="K321" s="6">
        <v>3</v>
      </c>
      <c r="L321" s="6">
        <v>3</v>
      </c>
      <c r="M321" s="28">
        <f>(2^(K321)-1)/(LOG((B321 +1),2))</f>
        <v>7</v>
      </c>
      <c r="N321" s="29">
        <f>M321</f>
        <v>7</v>
      </c>
      <c r="O321" s="29">
        <f>(2^(L321)-1)/(LOG((B321 +1),2))</f>
        <v>7</v>
      </c>
      <c r="P321" s="29">
        <f>O321</f>
        <v>7</v>
      </c>
      <c r="Q321" s="29">
        <f>IF(P321=0, "IDCG is Zero. NDCG Available",N321/P321)</f>
        <v>1</v>
      </c>
      <c r="T321" s="12">
        <v>1</v>
      </c>
      <c r="U321" s="6" t="s">
        <v>232</v>
      </c>
      <c r="V321" s="2">
        <v>1</v>
      </c>
      <c r="W321" s="7"/>
      <c r="X321" s="28">
        <f t="shared" ref="X321:X349" si="196">SUM(V321,X320)</f>
        <v>1</v>
      </c>
      <c r="Y321" s="29">
        <f t="shared" ref="Y321:Y338" si="197">SUM(W321,Y320)</f>
        <v>0</v>
      </c>
      <c r="Z321" s="29">
        <f>X321/T321</f>
        <v>1</v>
      </c>
      <c r="AA321" s="29">
        <f t="shared" ref="AA321:AA349" si="198">SUM(Z321,AA320)</f>
        <v>1</v>
      </c>
      <c r="AB321" s="30">
        <f t="shared" ref="AB321:AB349" si="199">AA321/T321</f>
        <v>1</v>
      </c>
      <c r="AC321" s="6">
        <v>3</v>
      </c>
      <c r="AD321" s="6">
        <v>3</v>
      </c>
      <c r="AE321" s="28">
        <f t="shared" ref="AE321:AE323" si="200">(2^(AC321)-1)/(LOG((T321 +1),2))</f>
        <v>7</v>
      </c>
      <c r="AF321" s="29">
        <f>SUM(AE321,AF320)</f>
        <v>7</v>
      </c>
      <c r="AG321" s="29">
        <f>(2^(AD321)-1)/(LOG((T321 +1),2))</f>
        <v>7</v>
      </c>
      <c r="AH321" s="29">
        <f>SUM(AG321,AH320)</f>
        <v>7</v>
      </c>
      <c r="AI321" s="29">
        <f t="shared" ref="AI321:AI349" si="201">IF(AH321=0, "IDCG is Zero. NDCG Available",AF321/AH321)</f>
        <v>1</v>
      </c>
    </row>
    <row r="322" spans="2:35">
      <c r="B322" s="12">
        <v>2</v>
      </c>
      <c r="C322" s="6" t="s">
        <v>232</v>
      </c>
      <c r="D322" s="2">
        <v>1</v>
      </c>
      <c r="E322" s="7"/>
      <c r="F322" s="28">
        <f t="shared" ref="F322:F350" si="202">SUM(D322,F321)</f>
        <v>2</v>
      </c>
      <c r="G322" s="29">
        <f t="shared" ref="G322:G339" si="203">SUM(E322,G321)</f>
        <v>0</v>
      </c>
      <c r="H322" s="29">
        <f>F322/B322</f>
        <v>1</v>
      </c>
      <c r="I322" s="29">
        <f t="shared" ref="I322:I350" si="204">SUM(H322,I321)</f>
        <v>2</v>
      </c>
      <c r="J322" s="30">
        <f t="shared" si="195"/>
        <v>1</v>
      </c>
      <c r="K322" s="6">
        <v>3</v>
      </c>
      <c r="L322" s="6">
        <v>3</v>
      </c>
      <c r="M322" s="28">
        <f t="shared" ref="M322:M324" si="205">(2^(K322)-1)/(LOG((B322 +1),2))</f>
        <v>4.4165082750002016</v>
      </c>
      <c r="N322" s="29">
        <f>SUM(M322,N321)</f>
        <v>11.416508275000201</v>
      </c>
      <c r="O322" s="29">
        <f>(2^(L322)-1)/(LOG((B322 +1),2))</f>
        <v>4.4165082750002016</v>
      </c>
      <c r="P322" s="29">
        <f>SUM(O322,P321)</f>
        <v>11.416508275000201</v>
      </c>
      <c r="Q322" s="29">
        <f t="shared" ref="Q322:Q350" si="206">IF(P322=0, "IDCG is Zero. NDCG Available",N322/P322)</f>
        <v>1</v>
      </c>
      <c r="T322" s="12">
        <v>2</v>
      </c>
      <c r="U322" s="6" t="s">
        <v>233</v>
      </c>
      <c r="V322" s="2">
        <v>1</v>
      </c>
      <c r="W322" s="7"/>
      <c r="X322" s="28">
        <f t="shared" si="196"/>
        <v>2</v>
      </c>
      <c r="Y322" s="29">
        <f t="shared" si="197"/>
        <v>0</v>
      </c>
      <c r="Z322" s="29">
        <f>X322/T322</f>
        <v>1</v>
      </c>
      <c r="AA322" s="29">
        <f t="shared" si="198"/>
        <v>2</v>
      </c>
      <c r="AB322" s="30">
        <f t="shared" si="199"/>
        <v>1</v>
      </c>
      <c r="AC322" s="6">
        <v>2</v>
      </c>
      <c r="AD322" s="6">
        <v>3</v>
      </c>
      <c r="AE322" s="28">
        <f t="shared" si="200"/>
        <v>1.8927892607143721</v>
      </c>
      <c r="AF322" s="29">
        <f t="shared" ref="AF322:AF349" si="207">SUM(AE322,AF321)</f>
        <v>8.8927892607143715</v>
      </c>
      <c r="AG322" s="29">
        <f>(2^(AD322)-1)/(LOG((T322 +1),2))</f>
        <v>4.4165082750002016</v>
      </c>
      <c r="AH322" s="29">
        <f t="shared" ref="AH322:AH333" si="208">SUM(AG322,AH321)</f>
        <v>11.416508275000201</v>
      </c>
      <c r="AI322" s="29">
        <f t="shared" si="201"/>
        <v>0.77894125300883343</v>
      </c>
    </row>
    <row r="323" spans="2:35">
      <c r="B323" s="12">
        <v>3</v>
      </c>
      <c r="C323" s="6" t="s">
        <v>233</v>
      </c>
      <c r="D323" s="2">
        <v>1</v>
      </c>
      <c r="E323" s="7"/>
      <c r="F323" s="28">
        <f t="shared" si="202"/>
        <v>3</v>
      </c>
      <c r="G323" s="29">
        <f t="shared" si="203"/>
        <v>0</v>
      </c>
      <c r="H323" s="29">
        <f>F323/B323</f>
        <v>1</v>
      </c>
      <c r="I323" s="29">
        <f t="shared" si="204"/>
        <v>3</v>
      </c>
      <c r="J323" s="30">
        <f t="shared" si="195"/>
        <v>1</v>
      </c>
      <c r="K323" s="6">
        <v>2</v>
      </c>
      <c r="L323" s="6">
        <v>3</v>
      </c>
      <c r="M323" s="28">
        <f t="shared" si="205"/>
        <v>1.5</v>
      </c>
      <c r="N323" s="29">
        <f t="shared" ref="N323:N350" si="209">SUM(M323,N322)</f>
        <v>12.916508275000201</v>
      </c>
      <c r="O323" s="29">
        <f>(2^(L323)-1)/(LOG((B323 +1),2))</f>
        <v>3.5</v>
      </c>
      <c r="P323" s="29">
        <f t="shared" ref="P323:P334" si="210">SUM(O323,P322)</f>
        <v>14.916508275000201</v>
      </c>
      <c r="Q323" s="29">
        <f t="shared" si="206"/>
        <v>0.86592036399349814</v>
      </c>
      <c r="T323" s="12">
        <v>3</v>
      </c>
      <c r="U323" s="6" t="s">
        <v>234</v>
      </c>
      <c r="V323" s="2">
        <v>1</v>
      </c>
      <c r="W323" s="7"/>
      <c r="X323" s="28">
        <f t="shared" si="196"/>
        <v>3</v>
      </c>
      <c r="Y323" s="29">
        <f t="shared" si="197"/>
        <v>0</v>
      </c>
      <c r="Z323" s="29">
        <f t="shared" ref="Z323:Z348" si="211">X323/T323</f>
        <v>1</v>
      </c>
      <c r="AA323" s="29">
        <f t="shared" si="198"/>
        <v>3</v>
      </c>
      <c r="AB323" s="30">
        <f t="shared" si="199"/>
        <v>1</v>
      </c>
      <c r="AC323" s="6">
        <v>3</v>
      </c>
      <c r="AD323" s="6">
        <v>2</v>
      </c>
      <c r="AE323" s="28">
        <f t="shared" si="200"/>
        <v>3.5</v>
      </c>
      <c r="AF323" s="29">
        <f t="shared" si="207"/>
        <v>12.392789260714371</v>
      </c>
      <c r="AG323" s="29">
        <f t="shared" ref="AG323:AG326" si="212">(2^(AD323)-1)/(LOG((T323 +1),2))</f>
        <v>1.5</v>
      </c>
      <c r="AH323" s="29">
        <f t="shared" si="208"/>
        <v>12.916508275000201</v>
      </c>
      <c r="AI323" s="29">
        <f t="shared" si="201"/>
        <v>0.95945351459267958</v>
      </c>
    </row>
    <row r="324" spans="2:35">
      <c r="B324" s="12">
        <v>4</v>
      </c>
      <c r="C324" s="6" t="s">
        <v>234</v>
      </c>
      <c r="D324" s="2">
        <v>1</v>
      </c>
      <c r="E324" s="7"/>
      <c r="F324" s="28">
        <f t="shared" si="202"/>
        <v>4</v>
      </c>
      <c r="G324" s="29">
        <f t="shared" si="203"/>
        <v>0</v>
      </c>
      <c r="H324" s="29">
        <f t="shared" ref="H324:H349" si="213">F324/B324</f>
        <v>1</v>
      </c>
      <c r="I324" s="29">
        <f t="shared" si="204"/>
        <v>4</v>
      </c>
      <c r="J324" s="30">
        <f t="shared" si="195"/>
        <v>1</v>
      </c>
      <c r="K324" s="6">
        <v>3</v>
      </c>
      <c r="L324" s="6">
        <v>2</v>
      </c>
      <c r="M324" s="28">
        <f t="shared" si="205"/>
        <v>3.0147359065137516</v>
      </c>
      <c r="N324" s="29">
        <f t="shared" si="209"/>
        <v>15.931244181513952</v>
      </c>
      <c r="O324" s="29">
        <f t="shared" ref="O324:O327" si="214">(2^(L324)-1)/(LOG((B324 +1),2))</f>
        <v>1.2920296742201793</v>
      </c>
      <c r="P324" s="29">
        <f t="shared" si="210"/>
        <v>16.208537949220378</v>
      </c>
      <c r="Q324" s="29">
        <f t="shared" si="206"/>
        <v>0.98289211719310166</v>
      </c>
      <c r="T324" s="12">
        <v>4</v>
      </c>
      <c r="U324" s="6" t="s">
        <v>235</v>
      </c>
      <c r="V324" s="2">
        <v>1</v>
      </c>
      <c r="W324" s="7"/>
      <c r="X324" s="28">
        <f t="shared" si="196"/>
        <v>4</v>
      </c>
      <c r="Y324" s="29">
        <f t="shared" si="197"/>
        <v>0</v>
      </c>
      <c r="Z324" s="29">
        <f t="shared" si="211"/>
        <v>1</v>
      </c>
      <c r="AA324" s="29">
        <f t="shared" si="198"/>
        <v>4</v>
      </c>
      <c r="AB324" s="30">
        <f t="shared" si="199"/>
        <v>1</v>
      </c>
      <c r="AC324" s="6">
        <v>2</v>
      </c>
      <c r="AD324" s="6">
        <v>2</v>
      </c>
      <c r="AE324" s="28">
        <f>(2^(AC324)-1)/(LOG((T324 +1),2))</f>
        <v>1.2920296742201793</v>
      </c>
      <c r="AF324" s="29">
        <f t="shared" si="207"/>
        <v>13.684818934934551</v>
      </c>
      <c r="AG324" s="29">
        <f t="shared" si="212"/>
        <v>1.2920296742201793</v>
      </c>
      <c r="AH324" s="29">
        <f t="shared" si="208"/>
        <v>14.20853794922038</v>
      </c>
      <c r="AI324" s="29">
        <f t="shared" si="201"/>
        <v>0.96314054154216722</v>
      </c>
    </row>
    <row r="325" spans="2:35">
      <c r="B325" s="12">
        <v>5</v>
      </c>
      <c r="C325" s="6" t="s">
        <v>235</v>
      </c>
      <c r="D325" s="2">
        <v>1</v>
      </c>
      <c r="E325" s="7"/>
      <c r="F325" s="28">
        <f t="shared" si="202"/>
        <v>5</v>
      </c>
      <c r="G325" s="29">
        <f t="shared" si="203"/>
        <v>0</v>
      </c>
      <c r="H325" s="29">
        <f t="shared" si="213"/>
        <v>1</v>
      </c>
      <c r="I325" s="29">
        <f t="shared" si="204"/>
        <v>5</v>
      </c>
      <c r="J325" s="30">
        <f t="shared" si="195"/>
        <v>1</v>
      </c>
      <c r="K325" s="6">
        <v>2</v>
      </c>
      <c r="L325" s="6">
        <v>2</v>
      </c>
      <c r="M325" s="28">
        <f>(2^(K325)-1)/(LOG((B325 +1),2))</f>
        <v>1.1605584217036249</v>
      </c>
      <c r="N325" s="29">
        <f t="shared" si="209"/>
        <v>17.091802603217577</v>
      </c>
      <c r="O325" s="29">
        <f t="shared" si="214"/>
        <v>1.1605584217036249</v>
      </c>
      <c r="P325" s="29">
        <f t="shared" si="210"/>
        <v>17.369096370924005</v>
      </c>
      <c r="Q325" s="29">
        <f t="shared" si="206"/>
        <v>0.98403522199516258</v>
      </c>
      <c r="T325" s="12">
        <v>5</v>
      </c>
      <c r="U325" s="6" t="s">
        <v>236</v>
      </c>
      <c r="V325" s="2">
        <v>0</v>
      </c>
      <c r="W325" s="7">
        <v>1</v>
      </c>
      <c r="X325" s="28">
        <f t="shared" si="196"/>
        <v>4</v>
      </c>
      <c r="Y325" s="29">
        <f t="shared" si="197"/>
        <v>1</v>
      </c>
      <c r="Z325" s="29">
        <f t="shared" si="211"/>
        <v>0.8</v>
      </c>
      <c r="AA325" s="29">
        <f t="shared" si="198"/>
        <v>4.8</v>
      </c>
      <c r="AB325" s="30">
        <f t="shared" si="199"/>
        <v>0.96</v>
      </c>
      <c r="AC325" s="6">
        <v>0</v>
      </c>
      <c r="AD325" s="6">
        <v>2</v>
      </c>
      <c r="AE325" s="28">
        <f t="shared" ref="AE325:AE349" si="215">(2^(AC325)-1)/(LOG((T325 +1),2))</f>
        <v>0</v>
      </c>
      <c r="AF325" s="29">
        <f t="shared" si="207"/>
        <v>13.684818934934551</v>
      </c>
      <c r="AG325" s="29">
        <f t="shared" si="212"/>
        <v>1.1605584217036249</v>
      </c>
      <c r="AH325" s="29">
        <f t="shared" si="208"/>
        <v>15.369096370924005</v>
      </c>
      <c r="AI325" s="29">
        <f t="shared" si="201"/>
        <v>0.89041142072764601</v>
      </c>
    </row>
    <row r="326" spans="2:35">
      <c r="B326" s="12">
        <v>6</v>
      </c>
      <c r="C326" s="6" t="s">
        <v>236</v>
      </c>
      <c r="D326" s="2">
        <v>0</v>
      </c>
      <c r="E326" s="7">
        <v>1</v>
      </c>
      <c r="F326" s="28">
        <f t="shared" si="202"/>
        <v>5</v>
      </c>
      <c r="G326" s="29">
        <f t="shared" si="203"/>
        <v>1</v>
      </c>
      <c r="H326" s="29">
        <f t="shared" si="213"/>
        <v>0.83333333333333337</v>
      </c>
      <c r="I326" s="29">
        <f t="shared" si="204"/>
        <v>5.833333333333333</v>
      </c>
      <c r="J326" s="30">
        <f t="shared" si="195"/>
        <v>0.97222222222222221</v>
      </c>
      <c r="K326" s="6">
        <v>0</v>
      </c>
      <c r="L326" s="6">
        <v>2</v>
      </c>
      <c r="M326" s="28">
        <f t="shared" ref="M326:M350" si="216">(2^(K326)-1)/(LOG((B326 +1),2))</f>
        <v>0</v>
      </c>
      <c r="N326" s="29">
        <f t="shared" si="209"/>
        <v>17.091802603217577</v>
      </c>
      <c r="O326" s="29">
        <f t="shared" si="214"/>
        <v>1.0686215613240666</v>
      </c>
      <c r="P326" s="29">
        <f t="shared" si="210"/>
        <v>18.43771793224807</v>
      </c>
      <c r="Q326" s="29">
        <f t="shared" si="206"/>
        <v>0.92700206533280072</v>
      </c>
      <c r="T326" s="12">
        <v>6</v>
      </c>
      <c r="U326" s="6" t="s">
        <v>237</v>
      </c>
      <c r="V326" s="2">
        <v>0</v>
      </c>
      <c r="W326" s="7">
        <v>1</v>
      </c>
      <c r="X326" s="28">
        <f t="shared" si="196"/>
        <v>4</v>
      </c>
      <c r="Y326" s="29">
        <f t="shared" si="197"/>
        <v>2</v>
      </c>
      <c r="Z326" s="29">
        <f t="shared" si="211"/>
        <v>0.66666666666666663</v>
      </c>
      <c r="AA326" s="29">
        <f t="shared" si="198"/>
        <v>5.4666666666666668</v>
      </c>
      <c r="AB326" s="30">
        <f t="shared" si="199"/>
        <v>0.91111111111111109</v>
      </c>
      <c r="AC326" s="6">
        <v>0</v>
      </c>
      <c r="AD326" s="6">
        <v>2</v>
      </c>
      <c r="AE326" s="28">
        <f t="shared" si="215"/>
        <v>0</v>
      </c>
      <c r="AF326" s="29">
        <f t="shared" si="207"/>
        <v>13.684818934934551</v>
      </c>
      <c r="AG326" s="29">
        <f t="shared" si="212"/>
        <v>1.0686215613240666</v>
      </c>
      <c r="AH326" s="29">
        <f t="shared" si="208"/>
        <v>16.43771793224807</v>
      </c>
      <c r="AI326" s="29">
        <f t="shared" si="201"/>
        <v>0.83252547533299692</v>
      </c>
    </row>
    <row r="327" spans="2:35">
      <c r="B327" s="12">
        <v>7</v>
      </c>
      <c r="C327" s="6" t="s">
        <v>237</v>
      </c>
      <c r="D327" s="2">
        <v>0</v>
      </c>
      <c r="E327" s="7">
        <v>1</v>
      </c>
      <c r="F327" s="28">
        <f t="shared" si="202"/>
        <v>5</v>
      </c>
      <c r="G327" s="29">
        <f t="shared" si="203"/>
        <v>2</v>
      </c>
      <c r="H327" s="29">
        <f t="shared" si="213"/>
        <v>0.7142857142857143</v>
      </c>
      <c r="I327" s="29">
        <f t="shared" si="204"/>
        <v>6.5476190476190474</v>
      </c>
      <c r="J327" s="30">
        <f t="shared" si="195"/>
        <v>0.93537414965986387</v>
      </c>
      <c r="K327" s="6">
        <v>0</v>
      </c>
      <c r="L327" s="6">
        <v>2</v>
      </c>
      <c r="M327" s="28">
        <f t="shared" si="216"/>
        <v>0</v>
      </c>
      <c r="N327" s="29">
        <f t="shared" si="209"/>
        <v>17.091802603217577</v>
      </c>
      <c r="O327" s="29">
        <f t="shared" si="214"/>
        <v>1</v>
      </c>
      <c r="P327" s="29">
        <f t="shared" si="210"/>
        <v>19.43771793224807</v>
      </c>
      <c r="Q327" s="29">
        <f t="shared" si="206"/>
        <v>0.87931117545756177</v>
      </c>
      <c r="T327" s="12">
        <v>7</v>
      </c>
      <c r="U327" s="6" t="s">
        <v>238</v>
      </c>
      <c r="V327" s="2">
        <v>0</v>
      </c>
      <c r="W327" s="7">
        <v>1</v>
      </c>
      <c r="X327" s="28">
        <f t="shared" si="196"/>
        <v>4</v>
      </c>
      <c r="Y327" s="29">
        <f t="shared" si="197"/>
        <v>3</v>
      </c>
      <c r="Z327" s="29">
        <f t="shared" si="211"/>
        <v>0.5714285714285714</v>
      </c>
      <c r="AA327" s="29">
        <f t="shared" si="198"/>
        <v>6.038095238095238</v>
      </c>
      <c r="AB327" s="30">
        <f t="shared" si="199"/>
        <v>0.86258503401360542</v>
      </c>
      <c r="AC327" s="6">
        <v>0</v>
      </c>
      <c r="AD327" s="6">
        <v>1</v>
      </c>
      <c r="AE327" s="28">
        <f t="shared" si="215"/>
        <v>0</v>
      </c>
      <c r="AF327" s="29">
        <f t="shared" si="207"/>
        <v>13.684818934934551</v>
      </c>
      <c r="AG327" s="29">
        <f>(2^(AD327)-1)/(LOG((T327 +1),2))</f>
        <v>0.33333333333333331</v>
      </c>
      <c r="AH327" s="29">
        <f t="shared" si="208"/>
        <v>16.771051265581402</v>
      </c>
      <c r="AI327" s="29">
        <f t="shared" si="201"/>
        <v>0.81597860016201784</v>
      </c>
    </row>
    <row r="328" spans="2:35" ht="17" thickBot="1">
      <c r="B328" s="12">
        <v>8</v>
      </c>
      <c r="C328" s="6" t="s">
        <v>238</v>
      </c>
      <c r="D328" s="2">
        <v>0</v>
      </c>
      <c r="E328" s="7">
        <v>1</v>
      </c>
      <c r="F328" s="28">
        <f t="shared" si="202"/>
        <v>5</v>
      </c>
      <c r="G328" s="29">
        <f t="shared" si="203"/>
        <v>3</v>
      </c>
      <c r="H328" s="29">
        <f t="shared" si="213"/>
        <v>0.625</v>
      </c>
      <c r="I328" s="29">
        <f t="shared" si="204"/>
        <v>7.1726190476190474</v>
      </c>
      <c r="J328" s="30">
        <f t="shared" si="195"/>
        <v>0.89657738095238093</v>
      </c>
      <c r="K328" s="6">
        <v>0</v>
      </c>
      <c r="L328" s="6">
        <v>1</v>
      </c>
      <c r="M328" s="28">
        <f t="shared" si="216"/>
        <v>0</v>
      </c>
      <c r="N328" s="29">
        <f t="shared" si="209"/>
        <v>17.091802603217577</v>
      </c>
      <c r="O328" s="29">
        <f>(2^(L328)-1)/(LOG((B328 +1),2))</f>
        <v>0.31546487678572871</v>
      </c>
      <c r="P328" s="29">
        <f t="shared" si="210"/>
        <v>19.753182809033799</v>
      </c>
      <c r="Q328" s="29">
        <f t="shared" si="206"/>
        <v>0.86526828453189408</v>
      </c>
      <c r="T328" s="12">
        <v>8</v>
      </c>
      <c r="U328" s="18" t="s">
        <v>239</v>
      </c>
      <c r="V328" s="19">
        <v>1</v>
      </c>
      <c r="W328" s="20"/>
      <c r="X328" s="31">
        <f t="shared" si="196"/>
        <v>5</v>
      </c>
      <c r="Y328" s="32">
        <f t="shared" si="197"/>
        <v>3</v>
      </c>
      <c r="Z328" s="32">
        <f t="shared" si="211"/>
        <v>0.625</v>
      </c>
      <c r="AA328" s="32">
        <f t="shared" si="198"/>
        <v>6.663095238095238</v>
      </c>
      <c r="AB328" s="33">
        <f t="shared" si="199"/>
        <v>0.83288690476190474</v>
      </c>
      <c r="AC328" s="18">
        <v>1</v>
      </c>
      <c r="AD328" s="18">
        <v>1</v>
      </c>
      <c r="AE328" s="31">
        <f t="shared" si="215"/>
        <v>0.31546487678572871</v>
      </c>
      <c r="AF328" s="32">
        <f t="shared" si="207"/>
        <v>14.00028381172028</v>
      </c>
      <c r="AG328" s="32">
        <f>(2^(AD328)-1)/(LOG((T328 +1),2))</f>
        <v>0.31546487678572871</v>
      </c>
      <c r="AH328" s="32">
        <f t="shared" si="208"/>
        <v>17.086516142367131</v>
      </c>
      <c r="AI328" s="32">
        <f t="shared" si="201"/>
        <v>0.81937614988731744</v>
      </c>
    </row>
    <row r="329" spans="2:35" ht="17" thickBot="1">
      <c r="B329" s="17">
        <v>9</v>
      </c>
      <c r="C329" s="18" t="s">
        <v>239</v>
      </c>
      <c r="D329" s="19">
        <v>1</v>
      </c>
      <c r="E329" s="20"/>
      <c r="F329" s="31">
        <f t="shared" si="202"/>
        <v>6</v>
      </c>
      <c r="G329" s="32">
        <f t="shared" si="203"/>
        <v>3</v>
      </c>
      <c r="H329" s="32">
        <f t="shared" si="213"/>
        <v>0.66666666666666663</v>
      </c>
      <c r="I329" s="32">
        <f t="shared" si="204"/>
        <v>7.8392857142857144</v>
      </c>
      <c r="J329" s="33">
        <f t="shared" si="195"/>
        <v>0.87103174603174605</v>
      </c>
      <c r="K329" s="18">
        <v>1</v>
      </c>
      <c r="L329" s="18">
        <v>1</v>
      </c>
      <c r="M329" s="31">
        <f t="shared" si="216"/>
        <v>0.30102999566398114</v>
      </c>
      <c r="N329" s="32">
        <f t="shared" si="209"/>
        <v>17.392832598881558</v>
      </c>
      <c r="O329" s="32">
        <f>(2^(L329)-1)/(LOG((B329 +1),2))</f>
        <v>0.30102999566398114</v>
      </c>
      <c r="P329" s="32">
        <f t="shared" si="210"/>
        <v>20.05421280469778</v>
      </c>
      <c r="Q329" s="32">
        <f t="shared" si="206"/>
        <v>0.86729071683168824</v>
      </c>
      <c r="T329" s="17">
        <v>9</v>
      </c>
      <c r="U329" s="25" t="s">
        <v>240</v>
      </c>
      <c r="V329" s="26">
        <v>1</v>
      </c>
      <c r="W329" s="27"/>
      <c r="X329" s="34">
        <f t="shared" si="196"/>
        <v>6</v>
      </c>
      <c r="Y329" s="35">
        <f t="shared" si="197"/>
        <v>3</v>
      </c>
      <c r="Z329" s="35">
        <f t="shared" si="211"/>
        <v>0.66666666666666663</v>
      </c>
      <c r="AA329" s="35">
        <f t="shared" si="198"/>
        <v>7.3297619047619049</v>
      </c>
      <c r="AB329" s="36">
        <f t="shared" si="199"/>
        <v>0.81441798941798949</v>
      </c>
      <c r="AC329" s="45">
        <v>1</v>
      </c>
      <c r="AD329" s="45">
        <v>1</v>
      </c>
      <c r="AE329" s="50">
        <f t="shared" si="215"/>
        <v>0.30102999566398114</v>
      </c>
      <c r="AF329" s="47">
        <f t="shared" si="207"/>
        <v>14.301313807384261</v>
      </c>
      <c r="AG329" s="47">
        <f t="shared" ref="AG329:AG330" si="217">(2^(AD329)-1)/(LOG((T329 +1),2))</f>
        <v>0.30102999566398114</v>
      </c>
      <c r="AH329" s="47">
        <f t="shared" si="208"/>
        <v>17.387546138031112</v>
      </c>
      <c r="AI329" s="52">
        <f t="shared" si="201"/>
        <v>0.82250328446885013</v>
      </c>
    </row>
    <row r="330" spans="2:35" ht="17" thickBot="1">
      <c r="B330" s="24">
        <v>10</v>
      </c>
      <c r="C330" s="25" t="s">
        <v>240</v>
      </c>
      <c r="D330" s="26">
        <v>1</v>
      </c>
      <c r="E330" s="27"/>
      <c r="F330" s="34">
        <f t="shared" si="202"/>
        <v>7</v>
      </c>
      <c r="G330" s="35">
        <f t="shared" si="203"/>
        <v>3</v>
      </c>
      <c r="H330" s="35">
        <f t="shared" si="213"/>
        <v>0.7</v>
      </c>
      <c r="I330" s="35">
        <f t="shared" si="204"/>
        <v>8.5392857142857146</v>
      </c>
      <c r="J330" s="36">
        <f t="shared" si="195"/>
        <v>0.85392857142857148</v>
      </c>
      <c r="K330" s="45">
        <v>1</v>
      </c>
      <c r="L330" s="45">
        <v>1</v>
      </c>
      <c r="M330" s="50">
        <f t="shared" si="216"/>
        <v>0.28906482631788782</v>
      </c>
      <c r="N330" s="47">
        <f t="shared" si="209"/>
        <v>17.681897425199445</v>
      </c>
      <c r="O330" s="47">
        <f t="shared" ref="O330:O331" si="218">(2^(L330)-1)/(LOG((B330 +1),2))</f>
        <v>0.28906482631788782</v>
      </c>
      <c r="P330" s="47">
        <f t="shared" si="210"/>
        <v>20.343277631015667</v>
      </c>
      <c r="Q330" s="52">
        <f t="shared" si="206"/>
        <v>0.86917642996924738</v>
      </c>
      <c r="T330" s="24">
        <v>10</v>
      </c>
      <c r="U330" s="22" t="s">
        <v>260</v>
      </c>
      <c r="V330" s="3">
        <v>1</v>
      </c>
      <c r="W330" s="23"/>
      <c r="X330" s="37">
        <f t="shared" si="196"/>
        <v>7</v>
      </c>
      <c r="Y330" s="38">
        <f t="shared" si="197"/>
        <v>3</v>
      </c>
      <c r="Z330" s="38">
        <f t="shared" si="211"/>
        <v>0.7</v>
      </c>
      <c r="AA330" s="38">
        <f t="shared" si="198"/>
        <v>8.0297619047619051</v>
      </c>
      <c r="AB330" s="39">
        <f t="shared" si="199"/>
        <v>0.80297619047619051</v>
      </c>
      <c r="AC330" s="22">
        <v>2</v>
      </c>
      <c r="AD330" s="22">
        <v>1</v>
      </c>
      <c r="AE330" s="37">
        <f t="shared" si="215"/>
        <v>0.86719447895366342</v>
      </c>
      <c r="AF330" s="38">
        <f t="shared" si="207"/>
        <v>15.168508286337925</v>
      </c>
      <c r="AG330" s="38">
        <f t="shared" si="217"/>
        <v>0.28906482631788782</v>
      </c>
      <c r="AH330" s="38">
        <f t="shared" si="208"/>
        <v>17.676610964348999</v>
      </c>
      <c r="AI330" s="38">
        <f t="shared" si="201"/>
        <v>0.85811179059891451</v>
      </c>
    </row>
    <row r="331" spans="2:35">
      <c r="B331" s="21">
        <v>11</v>
      </c>
      <c r="C331" s="22" t="s">
        <v>260</v>
      </c>
      <c r="D331" s="3">
        <v>1</v>
      </c>
      <c r="E331" s="23"/>
      <c r="F331" s="37">
        <f t="shared" si="202"/>
        <v>8</v>
      </c>
      <c r="G331" s="38">
        <f t="shared" si="203"/>
        <v>3</v>
      </c>
      <c r="H331" s="38">
        <f t="shared" si="213"/>
        <v>0.72727272727272729</v>
      </c>
      <c r="I331" s="38">
        <f t="shared" si="204"/>
        <v>9.2665584415584412</v>
      </c>
      <c r="J331" s="39">
        <f t="shared" si="195"/>
        <v>0.84241440377804011</v>
      </c>
      <c r="K331" s="22">
        <v>2</v>
      </c>
      <c r="L331" s="22">
        <v>1</v>
      </c>
      <c r="M331" s="37">
        <f t="shared" si="216"/>
        <v>0.8368288369533895</v>
      </c>
      <c r="N331" s="38">
        <f t="shared" si="209"/>
        <v>18.518726262152835</v>
      </c>
      <c r="O331" s="38">
        <f t="shared" si="218"/>
        <v>0.27894294565112981</v>
      </c>
      <c r="P331" s="38">
        <f t="shared" si="210"/>
        <v>20.622220576666798</v>
      </c>
      <c r="Q331" s="38">
        <f t="shared" si="206"/>
        <v>0.89799865117852629</v>
      </c>
      <c r="T331" s="21">
        <v>11</v>
      </c>
      <c r="U331" s="22" t="s">
        <v>241</v>
      </c>
      <c r="V331" s="2">
        <v>0</v>
      </c>
      <c r="W331" s="7">
        <v>1</v>
      </c>
      <c r="X331" s="28">
        <f t="shared" si="196"/>
        <v>7</v>
      </c>
      <c r="Y331" s="29">
        <f t="shared" si="197"/>
        <v>4</v>
      </c>
      <c r="Z331" s="29">
        <f t="shared" si="211"/>
        <v>0.63636363636363635</v>
      </c>
      <c r="AA331" s="29">
        <f t="shared" si="198"/>
        <v>8.6661255411255418</v>
      </c>
      <c r="AB331" s="30">
        <f t="shared" si="199"/>
        <v>0.78782959464777658</v>
      </c>
      <c r="AC331" s="6">
        <v>0</v>
      </c>
      <c r="AD331" s="6">
        <v>1</v>
      </c>
      <c r="AE331" s="28">
        <f t="shared" si="215"/>
        <v>0</v>
      </c>
      <c r="AF331" s="29">
        <f t="shared" si="207"/>
        <v>15.168508286337925</v>
      </c>
      <c r="AG331" s="29">
        <f>(2^(AD331)-1)/(LOG((T331 +1),2))</f>
        <v>0.27894294565112981</v>
      </c>
      <c r="AH331" s="29">
        <f t="shared" si="208"/>
        <v>17.95555391000013</v>
      </c>
      <c r="AI331" s="29">
        <f t="shared" si="201"/>
        <v>0.84478086069458469</v>
      </c>
    </row>
    <row r="332" spans="2:35">
      <c r="B332" s="12">
        <v>12</v>
      </c>
      <c r="C332" s="22" t="s">
        <v>241</v>
      </c>
      <c r="D332" s="2">
        <v>0</v>
      </c>
      <c r="E332" s="7">
        <v>1</v>
      </c>
      <c r="F332" s="28">
        <f t="shared" si="202"/>
        <v>8</v>
      </c>
      <c r="G332" s="29">
        <f t="shared" si="203"/>
        <v>4</v>
      </c>
      <c r="H332" s="29">
        <f t="shared" si="213"/>
        <v>0.66666666666666663</v>
      </c>
      <c r="I332" s="29">
        <f t="shared" si="204"/>
        <v>9.9332251082251073</v>
      </c>
      <c r="J332" s="30">
        <f t="shared" si="195"/>
        <v>0.8277687590187589</v>
      </c>
      <c r="K332" s="6">
        <v>0</v>
      </c>
      <c r="L332" s="6">
        <v>1</v>
      </c>
      <c r="M332" s="28">
        <f t="shared" si="216"/>
        <v>0</v>
      </c>
      <c r="N332" s="29">
        <f t="shared" si="209"/>
        <v>18.518726262152835</v>
      </c>
      <c r="O332" s="29">
        <f>(2^(L332)-1)/(LOG((B332 +1),2))</f>
        <v>0.27023815442731974</v>
      </c>
      <c r="P332" s="29">
        <f t="shared" si="210"/>
        <v>20.892458731094116</v>
      </c>
      <c r="Q332" s="29">
        <f t="shared" si="206"/>
        <v>0.88638328788901855</v>
      </c>
      <c r="T332" s="12">
        <v>12</v>
      </c>
      <c r="U332" s="6" t="s">
        <v>242</v>
      </c>
      <c r="V332" s="2">
        <v>1</v>
      </c>
      <c r="W332" s="7"/>
      <c r="X332" s="28">
        <f t="shared" si="196"/>
        <v>8</v>
      </c>
      <c r="Y332" s="29">
        <f t="shared" si="197"/>
        <v>4</v>
      </c>
      <c r="Z332" s="29">
        <f t="shared" si="211"/>
        <v>0.66666666666666663</v>
      </c>
      <c r="AA332" s="29">
        <f t="shared" si="198"/>
        <v>9.3327922077922079</v>
      </c>
      <c r="AB332" s="30">
        <f t="shared" si="199"/>
        <v>0.77773268398268403</v>
      </c>
      <c r="AC332" s="6">
        <v>2</v>
      </c>
      <c r="AD332" s="6">
        <v>0</v>
      </c>
      <c r="AE332" s="28">
        <f t="shared" si="215"/>
        <v>0.81071446328195917</v>
      </c>
      <c r="AF332" s="29">
        <f t="shared" si="207"/>
        <v>15.979222749619884</v>
      </c>
      <c r="AG332" s="29">
        <f t="shared" ref="AG332:AG333" si="219">(2^(AD332)-1)/(LOG((T332 +1),2))</f>
        <v>0</v>
      </c>
      <c r="AH332" s="29">
        <f t="shared" si="208"/>
        <v>17.95555391000013</v>
      </c>
      <c r="AI332" s="29">
        <f t="shared" si="201"/>
        <v>0.88993204162420447</v>
      </c>
    </row>
    <row r="333" spans="2:35">
      <c r="B333" s="12">
        <v>13</v>
      </c>
      <c r="C333" s="6" t="s">
        <v>242</v>
      </c>
      <c r="D333" s="2">
        <v>1</v>
      </c>
      <c r="E333" s="7"/>
      <c r="F333" s="28">
        <f t="shared" si="202"/>
        <v>9</v>
      </c>
      <c r="G333" s="29">
        <f t="shared" si="203"/>
        <v>4</v>
      </c>
      <c r="H333" s="29">
        <f t="shared" si="213"/>
        <v>0.69230769230769229</v>
      </c>
      <c r="I333" s="29">
        <f t="shared" si="204"/>
        <v>10.625532800532799</v>
      </c>
      <c r="J333" s="30">
        <f t="shared" si="195"/>
        <v>0.81734867696406144</v>
      </c>
      <c r="K333" s="6">
        <v>2</v>
      </c>
      <c r="L333" s="6">
        <v>0</v>
      </c>
      <c r="M333" s="28">
        <f t="shared" si="216"/>
        <v>0.78794860511158071</v>
      </c>
      <c r="N333" s="29">
        <f t="shared" si="209"/>
        <v>19.306674867264416</v>
      </c>
      <c r="O333" s="29">
        <f t="shared" ref="O333:O334" si="220">(2^(L333)-1)/(LOG((B333 +1),2))</f>
        <v>0</v>
      </c>
      <c r="P333" s="29">
        <f t="shared" si="210"/>
        <v>20.892458731094116</v>
      </c>
      <c r="Q333" s="29">
        <f t="shared" si="206"/>
        <v>0.92409778646734442</v>
      </c>
      <c r="T333" s="12">
        <v>13</v>
      </c>
      <c r="U333" s="6" t="s">
        <v>243</v>
      </c>
      <c r="V333" s="2">
        <v>1</v>
      </c>
      <c r="W333" s="7"/>
      <c r="X333" s="28">
        <f t="shared" si="196"/>
        <v>9</v>
      </c>
      <c r="Y333" s="29">
        <f t="shared" si="197"/>
        <v>4</v>
      </c>
      <c r="Z333" s="29">
        <f t="shared" si="211"/>
        <v>0.69230769230769229</v>
      </c>
      <c r="AA333" s="29">
        <f t="shared" si="198"/>
        <v>10.025099900099899</v>
      </c>
      <c r="AB333" s="30">
        <f t="shared" si="199"/>
        <v>0.77116153077691529</v>
      </c>
      <c r="AC333" s="6">
        <v>1</v>
      </c>
      <c r="AD333" s="6">
        <v>0</v>
      </c>
      <c r="AE333" s="28">
        <f t="shared" si="215"/>
        <v>0.26264953503719357</v>
      </c>
      <c r="AF333" s="29">
        <f t="shared" si="207"/>
        <v>16.241872284657077</v>
      </c>
      <c r="AG333" s="29">
        <f t="shared" si="219"/>
        <v>0</v>
      </c>
      <c r="AH333" s="29">
        <f t="shared" si="208"/>
        <v>17.95555391000013</v>
      </c>
      <c r="AI333" s="29">
        <f t="shared" si="201"/>
        <v>0.90455980172304018</v>
      </c>
    </row>
    <row r="334" spans="2:35">
      <c r="B334" s="12">
        <v>14</v>
      </c>
      <c r="C334" s="6" t="s">
        <v>243</v>
      </c>
      <c r="D334" s="2">
        <v>1</v>
      </c>
      <c r="E334" s="7"/>
      <c r="F334" s="28">
        <f t="shared" si="202"/>
        <v>10</v>
      </c>
      <c r="G334" s="29">
        <f t="shared" si="203"/>
        <v>4</v>
      </c>
      <c r="H334" s="29">
        <f t="shared" si="213"/>
        <v>0.7142857142857143</v>
      </c>
      <c r="I334" s="29">
        <f t="shared" si="204"/>
        <v>11.339818514818512</v>
      </c>
      <c r="J334" s="30">
        <f t="shared" si="195"/>
        <v>0.80998703677275086</v>
      </c>
      <c r="K334" s="6">
        <v>1</v>
      </c>
      <c r="L334" s="6">
        <v>0</v>
      </c>
      <c r="M334" s="28">
        <f t="shared" si="216"/>
        <v>0.2559580248098155</v>
      </c>
      <c r="N334" s="29">
        <f t="shared" si="209"/>
        <v>19.56263289207423</v>
      </c>
      <c r="O334" s="29">
        <f t="shared" si="220"/>
        <v>0</v>
      </c>
      <c r="P334" s="29">
        <f t="shared" si="210"/>
        <v>20.892458731094116</v>
      </c>
      <c r="Q334" s="29">
        <f t="shared" si="206"/>
        <v>0.93634900247328412</v>
      </c>
      <c r="T334" s="12">
        <v>14</v>
      </c>
      <c r="U334" s="6" t="s">
        <v>244</v>
      </c>
      <c r="V334" s="2">
        <v>0</v>
      </c>
      <c r="W334" s="7">
        <v>1</v>
      </c>
      <c r="X334" s="28">
        <f t="shared" si="196"/>
        <v>9</v>
      </c>
      <c r="Y334" s="29">
        <f t="shared" si="197"/>
        <v>5</v>
      </c>
      <c r="Z334" s="29">
        <f t="shared" si="211"/>
        <v>0.6428571428571429</v>
      </c>
      <c r="AA334" s="29">
        <f t="shared" si="198"/>
        <v>10.667957042957042</v>
      </c>
      <c r="AB334" s="30">
        <f t="shared" si="199"/>
        <v>0.76199693163978865</v>
      </c>
      <c r="AC334" s="6">
        <v>0</v>
      </c>
      <c r="AD334" s="6">
        <v>0</v>
      </c>
      <c r="AE334" s="28">
        <f t="shared" si="215"/>
        <v>0</v>
      </c>
      <c r="AF334" s="29">
        <f t="shared" si="207"/>
        <v>16.241872284657077</v>
      </c>
      <c r="AG334" s="29">
        <f>(2^(AD334)-1)/(LOG((T334 +1),2))</f>
        <v>0</v>
      </c>
      <c r="AH334" s="29">
        <f>SUM(AG334,AH333)</f>
        <v>17.95555391000013</v>
      </c>
      <c r="AI334" s="29">
        <f t="shared" si="201"/>
        <v>0.90455980172304018</v>
      </c>
    </row>
    <row r="335" spans="2:35">
      <c r="B335" s="12">
        <v>15</v>
      </c>
      <c r="C335" s="6" t="s">
        <v>244</v>
      </c>
      <c r="D335" s="2">
        <v>0</v>
      </c>
      <c r="E335" s="7">
        <v>1</v>
      </c>
      <c r="F335" s="28">
        <f t="shared" si="202"/>
        <v>10</v>
      </c>
      <c r="G335" s="29">
        <f t="shared" si="203"/>
        <v>5</v>
      </c>
      <c r="H335" s="29">
        <f t="shared" si="213"/>
        <v>0.66666666666666663</v>
      </c>
      <c r="I335" s="29">
        <f t="shared" si="204"/>
        <v>12.006485181485179</v>
      </c>
      <c r="J335" s="30">
        <f t="shared" si="195"/>
        <v>0.8004323454323452</v>
      </c>
      <c r="K335" s="6">
        <v>0</v>
      </c>
      <c r="L335" s="6">
        <v>0</v>
      </c>
      <c r="M335" s="28">
        <f t="shared" si="216"/>
        <v>0</v>
      </c>
      <c r="N335" s="29">
        <f t="shared" si="209"/>
        <v>19.56263289207423</v>
      </c>
      <c r="O335" s="29">
        <f>(2^(L335)-1)/(LOG((B335 +1),2))</f>
        <v>0</v>
      </c>
      <c r="P335" s="29">
        <f>SUM(O335,P334)</f>
        <v>20.892458731094116</v>
      </c>
      <c r="Q335" s="29">
        <f t="shared" si="206"/>
        <v>0.93634900247328412</v>
      </c>
      <c r="T335" s="12">
        <v>15</v>
      </c>
      <c r="U335" s="6" t="s">
        <v>245</v>
      </c>
      <c r="V335" s="2">
        <v>0</v>
      </c>
      <c r="W335" s="7">
        <v>1</v>
      </c>
      <c r="X335" s="28">
        <f t="shared" si="196"/>
        <v>9</v>
      </c>
      <c r="Y335" s="29">
        <f t="shared" si="197"/>
        <v>6</v>
      </c>
      <c r="Z335" s="29">
        <f t="shared" si="211"/>
        <v>0.6</v>
      </c>
      <c r="AA335" s="29">
        <f t="shared" si="198"/>
        <v>11.267957042957041</v>
      </c>
      <c r="AB335" s="30">
        <f t="shared" si="199"/>
        <v>0.75119713619713613</v>
      </c>
      <c r="AC335" s="6">
        <v>0</v>
      </c>
      <c r="AD335" s="6">
        <v>0</v>
      </c>
      <c r="AE335" s="28">
        <f t="shared" si="215"/>
        <v>0</v>
      </c>
      <c r="AF335" s="29">
        <f t="shared" si="207"/>
        <v>16.241872284657077</v>
      </c>
      <c r="AG335" s="29">
        <f t="shared" ref="AG335:AG349" si="221">(2^(AD335)-1)/(LOG((T335 +1),2))</f>
        <v>0</v>
      </c>
      <c r="AH335" s="29">
        <f t="shared" ref="AH335:AH349" si="222">SUM(AG335,AH334)</f>
        <v>17.95555391000013</v>
      </c>
      <c r="AI335" s="29">
        <f t="shared" si="201"/>
        <v>0.90455980172304018</v>
      </c>
    </row>
    <row r="336" spans="2:35">
      <c r="B336" s="12">
        <v>16</v>
      </c>
      <c r="C336" s="6" t="s">
        <v>245</v>
      </c>
      <c r="D336" s="2">
        <v>0</v>
      </c>
      <c r="E336" s="7">
        <v>1</v>
      </c>
      <c r="F336" s="28">
        <f t="shared" si="202"/>
        <v>10</v>
      </c>
      <c r="G336" s="29">
        <f t="shared" si="203"/>
        <v>6</v>
      </c>
      <c r="H336" s="29">
        <f t="shared" si="213"/>
        <v>0.625</v>
      </c>
      <c r="I336" s="29">
        <f t="shared" si="204"/>
        <v>12.631485181485179</v>
      </c>
      <c r="J336" s="30">
        <f t="shared" si="195"/>
        <v>0.78946782384282366</v>
      </c>
      <c r="K336" s="6">
        <v>0</v>
      </c>
      <c r="L336" s="6">
        <v>0</v>
      </c>
      <c r="M336" s="28">
        <f t="shared" si="216"/>
        <v>0</v>
      </c>
      <c r="N336" s="29">
        <f t="shared" si="209"/>
        <v>19.56263289207423</v>
      </c>
      <c r="O336" s="29">
        <f t="shared" ref="O336:O350" si="223">(2^(L336)-1)/(LOG((B336 +1),2))</f>
        <v>0</v>
      </c>
      <c r="P336" s="29">
        <f t="shared" ref="P336:P350" si="224">SUM(O336,P335)</f>
        <v>20.892458731094116</v>
      </c>
      <c r="Q336" s="29">
        <f t="shared" si="206"/>
        <v>0.93634900247328412</v>
      </c>
      <c r="T336" s="12">
        <v>16</v>
      </c>
      <c r="U336" s="6" t="s">
        <v>246</v>
      </c>
      <c r="V336" s="2">
        <v>0</v>
      </c>
      <c r="W336" s="7">
        <v>1</v>
      </c>
      <c r="X336" s="28">
        <f t="shared" si="196"/>
        <v>9</v>
      </c>
      <c r="Y336" s="29">
        <f t="shared" si="197"/>
        <v>7</v>
      </c>
      <c r="Z336" s="29">
        <f t="shared" si="211"/>
        <v>0.5625</v>
      </c>
      <c r="AA336" s="29">
        <f t="shared" si="198"/>
        <v>11.830457042957041</v>
      </c>
      <c r="AB336" s="30">
        <f t="shared" si="199"/>
        <v>0.73940356518481509</v>
      </c>
      <c r="AC336" s="6">
        <v>0</v>
      </c>
      <c r="AD336" s="6">
        <v>0</v>
      </c>
      <c r="AE336" s="28">
        <f t="shared" si="215"/>
        <v>0</v>
      </c>
      <c r="AF336" s="29">
        <f t="shared" si="207"/>
        <v>16.241872284657077</v>
      </c>
      <c r="AG336" s="29">
        <f t="shared" si="221"/>
        <v>0</v>
      </c>
      <c r="AH336" s="29">
        <f t="shared" si="222"/>
        <v>17.95555391000013</v>
      </c>
      <c r="AI336" s="29">
        <f t="shared" si="201"/>
        <v>0.90455980172304018</v>
      </c>
    </row>
    <row r="337" spans="2:35">
      <c r="B337" s="12">
        <v>17</v>
      </c>
      <c r="C337" s="6" t="s">
        <v>246</v>
      </c>
      <c r="D337" s="2">
        <v>0</v>
      </c>
      <c r="E337" s="7">
        <v>1</v>
      </c>
      <c r="F337" s="28">
        <f t="shared" si="202"/>
        <v>10</v>
      </c>
      <c r="G337" s="29">
        <f t="shared" si="203"/>
        <v>7</v>
      </c>
      <c r="H337" s="29">
        <f t="shared" si="213"/>
        <v>0.58823529411764708</v>
      </c>
      <c r="I337" s="29">
        <f t="shared" si="204"/>
        <v>13.219720475602825</v>
      </c>
      <c r="J337" s="30">
        <f t="shared" si="195"/>
        <v>0.77763061621193086</v>
      </c>
      <c r="K337" s="6">
        <v>0</v>
      </c>
      <c r="L337" s="6">
        <v>0</v>
      </c>
      <c r="M337" s="28">
        <f t="shared" si="216"/>
        <v>0</v>
      </c>
      <c r="N337" s="29">
        <f t="shared" si="209"/>
        <v>19.56263289207423</v>
      </c>
      <c r="O337" s="29">
        <f t="shared" si="223"/>
        <v>0</v>
      </c>
      <c r="P337" s="29">
        <f t="shared" si="224"/>
        <v>20.892458731094116</v>
      </c>
      <c r="Q337" s="29">
        <f t="shared" si="206"/>
        <v>0.93634900247328412</v>
      </c>
      <c r="T337" s="12">
        <v>17</v>
      </c>
      <c r="U337" s="6" t="s">
        <v>247</v>
      </c>
      <c r="V337" s="2">
        <v>1</v>
      </c>
      <c r="W337" s="7"/>
      <c r="X337" s="28">
        <f t="shared" si="196"/>
        <v>10</v>
      </c>
      <c r="Y337" s="29">
        <f t="shared" si="197"/>
        <v>7</v>
      </c>
      <c r="Z337" s="29">
        <f t="shared" si="211"/>
        <v>0.58823529411764708</v>
      </c>
      <c r="AA337" s="29">
        <f t="shared" si="198"/>
        <v>12.418692337074688</v>
      </c>
      <c r="AB337" s="30">
        <f t="shared" si="199"/>
        <v>0.7305113139455699</v>
      </c>
      <c r="AC337" s="6">
        <v>1</v>
      </c>
      <c r="AD337" s="6">
        <v>0</v>
      </c>
      <c r="AE337" s="28">
        <f t="shared" si="215"/>
        <v>0.23981246656813146</v>
      </c>
      <c r="AF337" s="29">
        <f t="shared" si="207"/>
        <v>16.48168475122521</v>
      </c>
      <c r="AG337" s="29">
        <f t="shared" si="221"/>
        <v>0</v>
      </c>
      <c r="AH337" s="29">
        <f t="shared" si="222"/>
        <v>17.95555391000013</v>
      </c>
      <c r="AI337" s="29">
        <f t="shared" si="201"/>
        <v>0.91791569526829986</v>
      </c>
    </row>
    <row r="338" spans="2:35" ht="17" thickBot="1">
      <c r="B338" s="12">
        <v>18</v>
      </c>
      <c r="C338" s="6" t="s">
        <v>247</v>
      </c>
      <c r="D338" s="2">
        <v>1</v>
      </c>
      <c r="E338" s="7"/>
      <c r="F338" s="28">
        <f t="shared" si="202"/>
        <v>11</v>
      </c>
      <c r="G338" s="29">
        <f t="shared" si="203"/>
        <v>7</v>
      </c>
      <c r="H338" s="29">
        <f t="shared" si="213"/>
        <v>0.61111111111111116</v>
      </c>
      <c r="I338" s="29">
        <f t="shared" si="204"/>
        <v>13.830831586713936</v>
      </c>
      <c r="J338" s="30">
        <f t="shared" si="195"/>
        <v>0.76837953259521863</v>
      </c>
      <c r="K338" s="6">
        <v>1</v>
      </c>
      <c r="L338" s="6">
        <v>0</v>
      </c>
      <c r="M338" s="28">
        <f t="shared" si="216"/>
        <v>0.23540891336663824</v>
      </c>
      <c r="N338" s="29">
        <f t="shared" si="209"/>
        <v>19.798041805440867</v>
      </c>
      <c r="O338" s="29">
        <f t="shared" si="223"/>
        <v>0</v>
      </c>
      <c r="P338" s="29">
        <f t="shared" si="224"/>
        <v>20.892458731094116</v>
      </c>
      <c r="Q338" s="29">
        <f t="shared" si="206"/>
        <v>0.94761665250895366</v>
      </c>
      <c r="T338" s="12">
        <v>18</v>
      </c>
      <c r="U338" s="6" t="s">
        <v>248</v>
      </c>
      <c r="V338" s="19">
        <v>1</v>
      </c>
      <c r="W338" s="20"/>
      <c r="X338" s="31">
        <f t="shared" si="196"/>
        <v>11</v>
      </c>
      <c r="Y338" s="32">
        <f t="shared" si="197"/>
        <v>7</v>
      </c>
      <c r="Z338" s="32">
        <f t="shared" si="211"/>
        <v>0.61111111111111116</v>
      </c>
      <c r="AA338" s="32">
        <f t="shared" si="198"/>
        <v>13.029803448185799</v>
      </c>
      <c r="AB338" s="33">
        <f t="shared" si="199"/>
        <v>0.72387796934365545</v>
      </c>
      <c r="AC338" s="18">
        <v>1</v>
      </c>
      <c r="AD338" s="18">
        <v>0</v>
      </c>
      <c r="AE338" s="31">
        <f t="shared" si="215"/>
        <v>0.23540891336663824</v>
      </c>
      <c r="AF338" s="32">
        <f t="shared" si="207"/>
        <v>16.717093664591847</v>
      </c>
      <c r="AG338" s="32">
        <f t="shared" si="221"/>
        <v>0</v>
      </c>
      <c r="AH338" s="32">
        <f t="shared" si="222"/>
        <v>17.95555391000013</v>
      </c>
      <c r="AI338" s="32">
        <f t="shared" si="201"/>
        <v>0.9310263413974359</v>
      </c>
    </row>
    <row r="339" spans="2:35" ht="17" thickBot="1">
      <c r="B339" s="17">
        <v>19</v>
      </c>
      <c r="C339" s="6" t="s">
        <v>248</v>
      </c>
      <c r="D339" s="19">
        <v>1</v>
      </c>
      <c r="E339" s="20"/>
      <c r="F339" s="31">
        <f t="shared" si="202"/>
        <v>12</v>
      </c>
      <c r="G339" s="32">
        <f t="shared" si="203"/>
        <v>7</v>
      </c>
      <c r="H339" s="32">
        <f t="shared" si="213"/>
        <v>0.63157894736842102</v>
      </c>
      <c r="I339" s="32">
        <f t="shared" si="204"/>
        <v>14.462410534082357</v>
      </c>
      <c r="J339" s="33">
        <f t="shared" si="195"/>
        <v>0.76117950179380822</v>
      </c>
      <c r="K339" s="18">
        <v>1</v>
      </c>
      <c r="L339" s="18">
        <v>0</v>
      </c>
      <c r="M339" s="31">
        <f t="shared" si="216"/>
        <v>0.23137821315975915</v>
      </c>
      <c r="N339" s="32">
        <f t="shared" si="209"/>
        <v>20.029420018600625</v>
      </c>
      <c r="O339" s="32">
        <f t="shared" si="223"/>
        <v>0</v>
      </c>
      <c r="P339" s="32">
        <f t="shared" si="224"/>
        <v>20.892458731094116</v>
      </c>
      <c r="Q339" s="32">
        <f t="shared" si="206"/>
        <v>0.95869137646259717</v>
      </c>
      <c r="T339" s="17">
        <v>19</v>
      </c>
      <c r="U339" s="18" t="s">
        <v>249</v>
      </c>
      <c r="V339" s="26">
        <v>0</v>
      </c>
      <c r="W339" s="27">
        <v>1</v>
      </c>
      <c r="X339" s="34">
        <f t="shared" si="196"/>
        <v>11</v>
      </c>
      <c r="Y339" s="35">
        <f>SUM(W339,Y338)</f>
        <v>8</v>
      </c>
      <c r="Z339" s="35">
        <f t="shared" si="211"/>
        <v>0.57894736842105265</v>
      </c>
      <c r="AA339" s="35">
        <f t="shared" si="198"/>
        <v>13.608750816606852</v>
      </c>
      <c r="AB339" s="36">
        <f t="shared" si="199"/>
        <v>0.71625004297930805</v>
      </c>
      <c r="AC339" s="45">
        <v>0</v>
      </c>
      <c r="AD339" s="45">
        <v>0</v>
      </c>
      <c r="AE339" s="50">
        <f t="shared" si="215"/>
        <v>0</v>
      </c>
      <c r="AF339" s="47">
        <f t="shared" si="207"/>
        <v>16.717093664591847</v>
      </c>
      <c r="AG339" s="47">
        <f t="shared" si="221"/>
        <v>0</v>
      </c>
      <c r="AH339" s="47">
        <f t="shared" si="222"/>
        <v>17.95555391000013</v>
      </c>
      <c r="AI339" s="52">
        <f t="shared" si="201"/>
        <v>0.9310263413974359</v>
      </c>
    </row>
    <row r="340" spans="2:35" ht="17" thickBot="1">
      <c r="B340" s="24">
        <v>20</v>
      </c>
      <c r="C340" s="18" t="s">
        <v>249</v>
      </c>
      <c r="D340" s="26">
        <v>0</v>
      </c>
      <c r="E340" s="27">
        <v>1</v>
      </c>
      <c r="F340" s="34">
        <f t="shared" si="202"/>
        <v>12</v>
      </c>
      <c r="G340" s="35">
        <f>SUM(E340,G339)</f>
        <v>8</v>
      </c>
      <c r="H340" s="35">
        <f t="shared" si="213"/>
        <v>0.6</v>
      </c>
      <c r="I340" s="35">
        <f t="shared" si="204"/>
        <v>15.062410534082357</v>
      </c>
      <c r="J340" s="36">
        <f t="shared" si="195"/>
        <v>0.75312052670411789</v>
      </c>
      <c r="K340" s="45">
        <v>0</v>
      </c>
      <c r="L340" s="45">
        <v>0</v>
      </c>
      <c r="M340" s="50">
        <f t="shared" si="216"/>
        <v>0</v>
      </c>
      <c r="N340" s="47">
        <f t="shared" si="209"/>
        <v>20.029420018600625</v>
      </c>
      <c r="O340" s="47">
        <f t="shared" si="223"/>
        <v>0</v>
      </c>
      <c r="P340" s="47">
        <f t="shared" si="224"/>
        <v>20.892458731094116</v>
      </c>
      <c r="Q340" s="52">
        <f t="shared" si="206"/>
        <v>0.95869137646259717</v>
      </c>
      <c r="T340" s="24">
        <v>20</v>
      </c>
      <c r="U340" s="25" t="s">
        <v>250</v>
      </c>
      <c r="V340" s="3">
        <v>0</v>
      </c>
      <c r="W340" s="23">
        <v>1</v>
      </c>
      <c r="X340" s="37">
        <f t="shared" si="196"/>
        <v>11</v>
      </c>
      <c r="Y340" s="38">
        <f>SUM(W340,Y339)</f>
        <v>9</v>
      </c>
      <c r="Z340" s="38">
        <f t="shared" si="211"/>
        <v>0.55000000000000004</v>
      </c>
      <c r="AA340" s="38">
        <f t="shared" si="198"/>
        <v>14.158750816606853</v>
      </c>
      <c r="AB340" s="39">
        <f t="shared" si="199"/>
        <v>0.70793754083034266</v>
      </c>
      <c r="AC340" s="22">
        <v>0</v>
      </c>
      <c r="AD340" s="22">
        <v>0</v>
      </c>
      <c r="AE340" s="37">
        <f t="shared" si="215"/>
        <v>0</v>
      </c>
      <c r="AF340" s="38">
        <f t="shared" si="207"/>
        <v>16.717093664591847</v>
      </c>
      <c r="AG340" s="38">
        <f t="shared" si="221"/>
        <v>0</v>
      </c>
      <c r="AH340" s="38">
        <f t="shared" si="222"/>
        <v>17.95555391000013</v>
      </c>
      <c r="AI340" s="38">
        <f t="shared" si="201"/>
        <v>0.9310263413974359</v>
      </c>
    </row>
    <row r="341" spans="2:35" ht="17" thickBot="1">
      <c r="B341" s="21">
        <v>21</v>
      </c>
      <c r="C341" s="25" t="s">
        <v>250</v>
      </c>
      <c r="D341" s="3">
        <v>0</v>
      </c>
      <c r="E341" s="23">
        <v>1</v>
      </c>
      <c r="F341" s="37">
        <f t="shared" si="202"/>
        <v>12</v>
      </c>
      <c r="G341" s="38">
        <f>SUM(E341,G340)</f>
        <v>9</v>
      </c>
      <c r="H341" s="38">
        <f t="shared" si="213"/>
        <v>0.5714285714285714</v>
      </c>
      <c r="I341" s="38">
        <f t="shared" si="204"/>
        <v>15.633839105510928</v>
      </c>
      <c r="J341" s="39">
        <f t="shared" si="195"/>
        <v>0.74446852883385373</v>
      </c>
      <c r="K341" s="22">
        <v>0</v>
      </c>
      <c r="L341" s="22">
        <v>0</v>
      </c>
      <c r="M341" s="37">
        <f t="shared" si="216"/>
        <v>0</v>
      </c>
      <c r="N341" s="38">
        <f t="shared" si="209"/>
        <v>20.029420018600625</v>
      </c>
      <c r="O341" s="38">
        <f t="shared" si="223"/>
        <v>0</v>
      </c>
      <c r="P341" s="38">
        <f t="shared" si="224"/>
        <v>20.892458731094116</v>
      </c>
      <c r="Q341" s="38">
        <f t="shared" si="206"/>
        <v>0.95869137646259717</v>
      </c>
      <c r="T341" s="21">
        <v>21</v>
      </c>
      <c r="U341" s="22" t="s">
        <v>251</v>
      </c>
      <c r="V341" s="2">
        <v>0</v>
      </c>
      <c r="W341" s="7">
        <v>1</v>
      </c>
      <c r="X341" s="28">
        <f t="shared" si="196"/>
        <v>11</v>
      </c>
      <c r="Y341" s="29">
        <f t="shared" ref="Y341:Y348" si="225">SUM(W341,Y340)</f>
        <v>10</v>
      </c>
      <c r="Z341" s="29">
        <f t="shared" si="211"/>
        <v>0.52380952380952384</v>
      </c>
      <c r="AA341" s="29">
        <f t="shared" si="198"/>
        <v>14.682560340416376</v>
      </c>
      <c r="AB341" s="30">
        <f t="shared" si="199"/>
        <v>0.69916954001982745</v>
      </c>
      <c r="AC341" s="6">
        <v>0</v>
      </c>
      <c r="AD341" s="6">
        <v>0</v>
      </c>
      <c r="AE341" s="28">
        <f t="shared" si="215"/>
        <v>0</v>
      </c>
      <c r="AF341" s="29">
        <f t="shared" si="207"/>
        <v>16.717093664591847</v>
      </c>
      <c r="AG341" s="29">
        <f t="shared" si="221"/>
        <v>0</v>
      </c>
      <c r="AH341" s="29">
        <f t="shared" si="222"/>
        <v>17.95555391000013</v>
      </c>
      <c r="AI341" s="29">
        <f t="shared" si="201"/>
        <v>0.9310263413974359</v>
      </c>
    </row>
    <row r="342" spans="2:35">
      <c r="B342" s="12">
        <v>22</v>
      </c>
      <c r="C342" s="22" t="s">
        <v>251</v>
      </c>
      <c r="D342" s="2">
        <v>0</v>
      </c>
      <c r="E342" s="7">
        <v>1</v>
      </c>
      <c r="F342" s="28">
        <f t="shared" si="202"/>
        <v>12</v>
      </c>
      <c r="G342" s="29">
        <f t="shared" ref="G342:G349" si="226">SUM(E342,G341)</f>
        <v>10</v>
      </c>
      <c r="H342" s="29">
        <f t="shared" si="213"/>
        <v>0.54545454545454541</v>
      </c>
      <c r="I342" s="29">
        <f t="shared" si="204"/>
        <v>16.179293650965473</v>
      </c>
      <c r="J342" s="30">
        <f t="shared" si="195"/>
        <v>0.73542243868024881</v>
      </c>
      <c r="K342" s="6">
        <v>0</v>
      </c>
      <c r="L342" s="6">
        <v>0</v>
      </c>
      <c r="M342" s="28">
        <f t="shared" si="216"/>
        <v>0</v>
      </c>
      <c r="N342" s="29">
        <f t="shared" si="209"/>
        <v>20.029420018600625</v>
      </c>
      <c r="O342" s="29">
        <f t="shared" si="223"/>
        <v>0</v>
      </c>
      <c r="P342" s="29">
        <f t="shared" si="224"/>
        <v>20.892458731094116</v>
      </c>
      <c r="Q342" s="29">
        <f t="shared" si="206"/>
        <v>0.95869137646259717</v>
      </c>
      <c r="T342" s="12">
        <v>22</v>
      </c>
      <c r="U342" s="6" t="s">
        <v>252</v>
      </c>
      <c r="V342" s="2">
        <v>0</v>
      </c>
      <c r="W342" s="7">
        <v>1</v>
      </c>
      <c r="X342" s="28">
        <f t="shared" si="196"/>
        <v>11</v>
      </c>
      <c r="Y342" s="29">
        <f t="shared" si="225"/>
        <v>11</v>
      </c>
      <c r="Z342" s="29">
        <f t="shared" si="211"/>
        <v>0.5</v>
      </c>
      <c r="AA342" s="29">
        <f t="shared" si="198"/>
        <v>15.182560340416376</v>
      </c>
      <c r="AB342" s="30">
        <f t="shared" si="199"/>
        <v>0.69011637910983525</v>
      </c>
      <c r="AC342" s="6">
        <v>0</v>
      </c>
      <c r="AD342" s="6">
        <v>0</v>
      </c>
      <c r="AE342" s="28">
        <f t="shared" si="215"/>
        <v>0</v>
      </c>
      <c r="AF342" s="29">
        <f t="shared" si="207"/>
        <v>16.717093664591847</v>
      </c>
      <c r="AG342" s="29">
        <f t="shared" si="221"/>
        <v>0</v>
      </c>
      <c r="AH342" s="29">
        <f t="shared" si="222"/>
        <v>17.95555391000013</v>
      </c>
      <c r="AI342" s="29">
        <f t="shared" si="201"/>
        <v>0.9310263413974359</v>
      </c>
    </row>
    <row r="343" spans="2:35">
      <c r="B343" s="12">
        <v>23</v>
      </c>
      <c r="C343" s="6" t="s">
        <v>252</v>
      </c>
      <c r="D343" s="2">
        <v>0</v>
      </c>
      <c r="E343" s="7">
        <v>1</v>
      </c>
      <c r="F343" s="28">
        <f t="shared" si="202"/>
        <v>12</v>
      </c>
      <c r="G343" s="29">
        <f t="shared" si="226"/>
        <v>11</v>
      </c>
      <c r="H343" s="29">
        <f t="shared" si="213"/>
        <v>0.52173913043478259</v>
      </c>
      <c r="I343" s="29">
        <f t="shared" si="204"/>
        <v>16.701032781400254</v>
      </c>
      <c r="J343" s="30">
        <f t="shared" si="195"/>
        <v>0.7261318600608806</v>
      </c>
      <c r="K343" s="6">
        <v>0</v>
      </c>
      <c r="L343" s="6">
        <v>0</v>
      </c>
      <c r="M343" s="28">
        <f t="shared" si="216"/>
        <v>0</v>
      </c>
      <c r="N343" s="29">
        <f t="shared" si="209"/>
        <v>20.029420018600625</v>
      </c>
      <c r="O343" s="29">
        <f t="shared" si="223"/>
        <v>0</v>
      </c>
      <c r="P343" s="29">
        <f t="shared" si="224"/>
        <v>20.892458731094116</v>
      </c>
      <c r="Q343" s="29">
        <f t="shared" si="206"/>
        <v>0.95869137646259717</v>
      </c>
      <c r="T343" s="12">
        <v>23</v>
      </c>
      <c r="U343" s="6" t="s">
        <v>253</v>
      </c>
      <c r="V343" s="2">
        <v>0</v>
      </c>
      <c r="W343" s="7">
        <v>1</v>
      </c>
      <c r="X343" s="28">
        <f t="shared" si="196"/>
        <v>11</v>
      </c>
      <c r="Y343" s="29">
        <f t="shared" si="225"/>
        <v>12</v>
      </c>
      <c r="Z343" s="29">
        <f t="shared" si="211"/>
        <v>0.47826086956521741</v>
      </c>
      <c r="AA343" s="29">
        <f t="shared" si="198"/>
        <v>15.660821209981593</v>
      </c>
      <c r="AB343" s="30">
        <f t="shared" si="199"/>
        <v>0.68090526999919976</v>
      </c>
      <c r="AC343" s="6">
        <v>0</v>
      </c>
      <c r="AD343" s="6">
        <v>0</v>
      </c>
      <c r="AE343" s="28">
        <f t="shared" si="215"/>
        <v>0</v>
      </c>
      <c r="AF343" s="29">
        <f t="shared" si="207"/>
        <v>16.717093664591847</v>
      </c>
      <c r="AG343" s="29">
        <f t="shared" si="221"/>
        <v>0</v>
      </c>
      <c r="AH343" s="29">
        <f t="shared" si="222"/>
        <v>17.95555391000013</v>
      </c>
      <c r="AI343" s="29">
        <f t="shared" si="201"/>
        <v>0.9310263413974359</v>
      </c>
    </row>
    <row r="344" spans="2:35">
      <c r="B344" s="12">
        <v>24</v>
      </c>
      <c r="C344" s="6" t="s">
        <v>253</v>
      </c>
      <c r="D344" s="2">
        <v>0</v>
      </c>
      <c r="E344" s="7">
        <v>1</v>
      </c>
      <c r="F344" s="28">
        <f t="shared" si="202"/>
        <v>12</v>
      </c>
      <c r="G344" s="29">
        <f t="shared" si="226"/>
        <v>12</v>
      </c>
      <c r="H344" s="29">
        <f t="shared" si="213"/>
        <v>0.5</v>
      </c>
      <c r="I344" s="29">
        <f t="shared" si="204"/>
        <v>17.201032781400254</v>
      </c>
      <c r="J344" s="30">
        <f t="shared" si="195"/>
        <v>0.7167096992250106</v>
      </c>
      <c r="K344" s="6">
        <v>0</v>
      </c>
      <c r="L344" s="6">
        <v>0</v>
      </c>
      <c r="M344" s="28">
        <f t="shared" si="216"/>
        <v>0</v>
      </c>
      <c r="N344" s="29">
        <f t="shared" si="209"/>
        <v>20.029420018600625</v>
      </c>
      <c r="O344" s="29">
        <f t="shared" si="223"/>
        <v>0</v>
      </c>
      <c r="P344" s="29">
        <f t="shared" si="224"/>
        <v>20.892458731094116</v>
      </c>
      <c r="Q344" s="29">
        <f t="shared" si="206"/>
        <v>0.95869137646259717</v>
      </c>
      <c r="T344" s="12">
        <v>24</v>
      </c>
      <c r="U344" s="6" t="s">
        <v>254</v>
      </c>
      <c r="V344" s="2">
        <v>0</v>
      </c>
      <c r="W344" s="7">
        <v>1</v>
      </c>
      <c r="X344" s="28">
        <f t="shared" si="196"/>
        <v>11</v>
      </c>
      <c r="Y344" s="29">
        <f t="shared" si="225"/>
        <v>13</v>
      </c>
      <c r="Z344" s="29">
        <f t="shared" si="211"/>
        <v>0.45833333333333331</v>
      </c>
      <c r="AA344" s="29">
        <f t="shared" si="198"/>
        <v>16.119154543314927</v>
      </c>
      <c r="AB344" s="30">
        <f t="shared" si="199"/>
        <v>0.67163143930478864</v>
      </c>
      <c r="AC344" s="6">
        <v>0</v>
      </c>
      <c r="AD344" s="6">
        <v>0</v>
      </c>
      <c r="AE344" s="28">
        <f t="shared" si="215"/>
        <v>0</v>
      </c>
      <c r="AF344" s="29">
        <f t="shared" si="207"/>
        <v>16.717093664591847</v>
      </c>
      <c r="AG344" s="29">
        <f t="shared" si="221"/>
        <v>0</v>
      </c>
      <c r="AH344" s="29">
        <f t="shared" si="222"/>
        <v>17.95555391000013</v>
      </c>
      <c r="AI344" s="29">
        <f t="shared" si="201"/>
        <v>0.9310263413974359</v>
      </c>
    </row>
    <row r="345" spans="2:35">
      <c r="B345" s="12">
        <v>25</v>
      </c>
      <c r="C345" s="6" t="s">
        <v>254</v>
      </c>
      <c r="D345" s="2">
        <v>0</v>
      </c>
      <c r="E345" s="7">
        <v>1</v>
      </c>
      <c r="F345" s="28">
        <f t="shared" si="202"/>
        <v>12</v>
      </c>
      <c r="G345" s="29">
        <f t="shared" si="226"/>
        <v>13</v>
      </c>
      <c r="H345" s="29">
        <f t="shared" si="213"/>
        <v>0.48</v>
      </c>
      <c r="I345" s="29">
        <f t="shared" si="204"/>
        <v>17.681032781400255</v>
      </c>
      <c r="J345" s="30">
        <f t="shared" si="195"/>
        <v>0.7072413112560102</v>
      </c>
      <c r="K345" s="6">
        <v>0</v>
      </c>
      <c r="L345" s="6">
        <v>0</v>
      </c>
      <c r="M345" s="28">
        <f t="shared" si="216"/>
        <v>0</v>
      </c>
      <c r="N345" s="29">
        <f t="shared" si="209"/>
        <v>20.029420018600625</v>
      </c>
      <c r="O345" s="29">
        <f t="shared" si="223"/>
        <v>0</v>
      </c>
      <c r="P345" s="29">
        <f t="shared" si="224"/>
        <v>20.892458731094116</v>
      </c>
      <c r="Q345" s="29">
        <f t="shared" si="206"/>
        <v>0.95869137646259717</v>
      </c>
      <c r="T345" s="12">
        <v>25</v>
      </c>
      <c r="U345" s="6" t="s">
        <v>255</v>
      </c>
      <c r="V345" s="2">
        <v>0</v>
      </c>
      <c r="W345" s="7">
        <v>1</v>
      </c>
      <c r="X345" s="28">
        <f t="shared" si="196"/>
        <v>11</v>
      </c>
      <c r="Y345" s="29">
        <f t="shared" si="225"/>
        <v>14</v>
      </c>
      <c r="Z345" s="29">
        <f t="shared" si="211"/>
        <v>0.44</v>
      </c>
      <c r="AA345" s="29">
        <f t="shared" si="198"/>
        <v>16.559154543314929</v>
      </c>
      <c r="AB345" s="30">
        <f t="shared" si="199"/>
        <v>0.66236618173259709</v>
      </c>
      <c r="AC345" s="6">
        <v>0</v>
      </c>
      <c r="AD345" s="6">
        <v>0</v>
      </c>
      <c r="AE345" s="28">
        <f t="shared" si="215"/>
        <v>0</v>
      </c>
      <c r="AF345" s="29">
        <f t="shared" si="207"/>
        <v>16.717093664591847</v>
      </c>
      <c r="AG345" s="29">
        <f t="shared" si="221"/>
        <v>0</v>
      </c>
      <c r="AH345" s="29">
        <f t="shared" si="222"/>
        <v>17.95555391000013</v>
      </c>
      <c r="AI345" s="29">
        <f t="shared" si="201"/>
        <v>0.9310263413974359</v>
      </c>
    </row>
    <row r="346" spans="2:35">
      <c r="B346" s="12">
        <v>26</v>
      </c>
      <c r="C346" s="6" t="s">
        <v>255</v>
      </c>
      <c r="D346" s="2">
        <v>0</v>
      </c>
      <c r="E346" s="7">
        <v>1</v>
      </c>
      <c r="F346" s="28">
        <f t="shared" si="202"/>
        <v>12</v>
      </c>
      <c r="G346" s="29">
        <f t="shared" si="226"/>
        <v>14</v>
      </c>
      <c r="H346" s="29">
        <f t="shared" si="213"/>
        <v>0.46153846153846156</v>
      </c>
      <c r="I346" s="29">
        <f t="shared" si="204"/>
        <v>18.142571242938715</v>
      </c>
      <c r="J346" s="30">
        <f t="shared" si="195"/>
        <v>0.697791201651489</v>
      </c>
      <c r="K346" s="6">
        <v>0</v>
      </c>
      <c r="L346" s="6">
        <v>0</v>
      </c>
      <c r="M346" s="28">
        <f t="shared" si="216"/>
        <v>0</v>
      </c>
      <c r="N346" s="29">
        <f t="shared" si="209"/>
        <v>20.029420018600625</v>
      </c>
      <c r="O346" s="29">
        <f t="shared" si="223"/>
        <v>0</v>
      </c>
      <c r="P346" s="29">
        <f t="shared" si="224"/>
        <v>20.892458731094116</v>
      </c>
      <c r="Q346" s="29">
        <f t="shared" si="206"/>
        <v>0.95869137646259717</v>
      </c>
      <c r="T346" s="12">
        <v>26</v>
      </c>
      <c r="U346" s="6" t="s">
        <v>256</v>
      </c>
      <c r="V346" s="2">
        <v>0</v>
      </c>
      <c r="W346" s="7">
        <v>1</v>
      </c>
      <c r="X346" s="28">
        <f t="shared" si="196"/>
        <v>11</v>
      </c>
      <c r="Y346" s="29">
        <f t="shared" si="225"/>
        <v>15</v>
      </c>
      <c r="Z346" s="29">
        <f t="shared" si="211"/>
        <v>0.42307692307692307</v>
      </c>
      <c r="AA346" s="29">
        <f t="shared" si="198"/>
        <v>16.982231466391852</v>
      </c>
      <c r="AB346" s="30">
        <f t="shared" si="199"/>
        <v>0.65316274870737889</v>
      </c>
      <c r="AC346" s="6">
        <v>0</v>
      </c>
      <c r="AD346" s="6">
        <v>0</v>
      </c>
      <c r="AE346" s="28">
        <f t="shared" si="215"/>
        <v>0</v>
      </c>
      <c r="AF346" s="29">
        <f t="shared" si="207"/>
        <v>16.717093664591847</v>
      </c>
      <c r="AG346" s="29">
        <f t="shared" si="221"/>
        <v>0</v>
      </c>
      <c r="AH346" s="29">
        <f t="shared" si="222"/>
        <v>17.95555391000013</v>
      </c>
      <c r="AI346" s="29">
        <f t="shared" si="201"/>
        <v>0.9310263413974359</v>
      </c>
    </row>
    <row r="347" spans="2:35">
      <c r="B347" s="12">
        <v>27</v>
      </c>
      <c r="C347" s="6" t="s">
        <v>256</v>
      </c>
      <c r="D347" s="2">
        <v>0</v>
      </c>
      <c r="E347" s="7">
        <v>1</v>
      </c>
      <c r="F347" s="28">
        <f t="shared" si="202"/>
        <v>12</v>
      </c>
      <c r="G347" s="29">
        <f t="shared" si="226"/>
        <v>15</v>
      </c>
      <c r="H347" s="29">
        <f t="shared" si="213"/>
        <v>0.44444444444444442</v>
      </c>
      <c r="I347" s="29">
        <f t="shared" si="204"/>
        <v>18.587015687383158</v>
      </c>
      <c r="J347" s="30">
        <f t="shared" si="195"/>
        <v>0.68840798842159845</v>
      </c>
      <c r="K347" s="6">
        <v>0</v>
      </c>
      <c r="L347" s="6">
        <v>0</v>
      </c>
      <c r="M347" s="28">
        <f t="shared" si="216"/>
        <v>0</v>
      </c>
      <c r="N347" s="29">
        <f t="shared" si="209"/>
        <v>20.029420018600625</v>
      </c>
      <c r="O347" s="29">
        <f t="shared" si="223"/>
        <v>0</v>
      </c>
      <c r="P347" s="29">
        <f t="shared" si="224"/>
        <v>20.892458731094116</v>
      </c>
      <c r="Q347" s="29">
        <f t="shared" si="206"/>
        <v>0.95869137646259717</v>
      </c>
      <c r="T347" s="12">
        <v>27</v>
      </c>
      <c r="U347" s="6" t="s">
        <v>257</v>
      </c>
      <c r="V347" s="2">
        <v>0</v>
      </c>
      <c r="W347" s="7">
        <v>1</v>
      </c>
      <c r="X347" s="28">
        <f t="shared" si="196"/>
        <v>11</v>
      </c>
      <c r="Y347" s="29">
        <f t="shared" si="225"/>
        <v>16</v>
      </c>
      <c r="Z347" s="29">
        <f t="shared" si="211"/>
        <v>0.40740740740740738</v>
      </c>
      <c r="AA347" s="29">
        <f t="shared" si="198"/>
        <v>17.38963887379926</v>
      </c>
      <c r="AB347" s="30">
        <f t="shared" si="199"/>
        <v>0.64406069902960228</v>
      </c>
      <c r="AC347" s="6">
        <v>0</v>
      </c>
      <c r="AD347" s="6">
        <v>0</v>
      </c>
      <c r="AE347" s="28">
        <f t="shared" si="215"/>
        <v>0</v>
      </c>
      <c r="AF347" s="29">
        <f t="shared" si="207"/>
        <v>16.717093664591847</v>
      </c>
      <c r="AG347" s="29">
        <f t="shared" si="221"/>
        <v>0</v>
      </c>
      <c r="AH347" s="29">
        <f t="shared" si="222"/>
        <v>17.95555391000013</v>
      </c>
      <c r="AI347" s="29">
        <f t="shared" si="201"/>
        <v>0.9310263413974359</v>
      </c>
    </row>
    <row r="348" spans="2:35" ht="17" thickBot="1">
      <c r="B348" s="12">
        <v>28</v>
      </c>
      <c r="C348" s="6" t="s">
        <v>257</v>
      </c>
      <c r="D348" s="2">
        <v>0</v>
      </c>
      <c r="E348" s="7">
        <v>1</v>
      </c>
      <c r="F348" s="28">
        <f t="shared" si="202"/>
        <v>12</v>
      </c>
      <c r="G348" s="29">
        <f t="shared" si="226"/>
        <v>16</v>
      </c>
      <c r="H348" s="29">
        <f t="shared" si="213"/>
        <v>0.42857142857142855</v>
      </c>
      <c r="I348" s="29">
        <f t="shared" si="204"/>
        <v>19.015587115954585</v>
      </c>
      <c r="J348" s="30">
        <f t="shared" si="195"/>
        <v>0.67912811128409234</v>
      </c>
      <c r="K348" s="6">
        <v>0</v>
      </c>
      <c r="L348" s="6">
        <v>0</v>
      </c>
      <c r="M348" s="28">
        <f t="shared" si="216"/>
        <v>0</v>
      </c>
      <c r="N348" s="29">
        <f t="shared" si="209"/>
        <v>20.029420018600625</v>
      </c>
      <c r="O348" s="29">
        <f t="shared" si="223"/>
        <v>0</v>
      </c>
      <c r="P348" s="29">
        <f t="shared" si="224"/>
        <v>20.892458731094116</v>
      </c>
      <c r="Q348" s="29">
        <f t="shared" si="206"/>
        <v>0.95869137646259717</v>
      </c>
      <c r="T348" s="12">
        <v>28</v>
      </c>
      <c r="U348" s="6" t="s">
        <v>258</v>
      </c>
      <c r="V348" s="19">
        <v>0</v>
      </c>
      <c r="W348" s="20">
        <v>1</v>
      </c>
      <c r="X348" s="31">
        <f t="shared" si="196"/>
        <v>11</v>
      </c>
      <c r="Y348" s="32">
        <f t="shared" si="225"/>
        <v>17</v>
      </c>
      <c r="Z348" s="32">
        <f t="shared" si="211"/>
        <v>0.39285714285714285</v>
      </c>
      <c r="AA348" s="32">
        <f t="shared" si="198"/>
        <v>17.782496016656403</v>
      </c>
      <c r="AB348" s="33">
        <f t="shared" si="199"/>
        <v>0.63508914345201439</v>
      </c>
      <c r="AC348" s="18">
        <v>0</v>
      </c>
      <c r="AD348" s="18">
        <v>0</v>
      </c>
      <c r="AE348" s="31">
        <f t="shared" si="215"/>
        <v>0</v>
      </c>
      <c r="AF348" s="32">
        <f t="shared" si="207"/>
        <v>16.717093664591847</v>
      </c>
      <c r="AG348" s="32">
        <f t="shared" si="221"/>
        <v>0</v>
      </c>
      <c r="AH348" s="32">
        <f t="shared" si="222"/>
        <v>17.95555391000013</v>
      </c>
      <c r="AI348" s="32">
        <f t="shared" si="201"/>
        <v>0.9310263413974359</v>
      </c>
    </row>
    <row r="349" spans="2:35" ht="17" thickBot="1">
      <c r="B349" s="17">
        <v>29</v>
      </c>
      <c r="C349" s="6" t="s">
        <v>258</v>
      </c>
      <c r="D349" s="19">
        <v>0</v>
      </c>
      <c r="E349" s="20">
        <v>1</v>
      </c>
      <c r="F349" s="31">
        <f t="shared" si="202"/>
        <v>12</v>
      </c>
      <c r="G349" s="32">
        <f t="shared" si="226"/>
        <v>17</v>
      </c>
      <c r="H349" s="32">
        <f t="shared" si="213"/>
        <v>0.41379310344827586</v>
      </c>
      <c r="I349" s="32">
        <f t="shared" si="204"/>
        <v>19.429380219402862</v>
      </c>
      <c r="J349" s="33">
        <f t="shared" si="195"/>
        <v>0.6699786282552711</v>
      </c>
      <c r="K349" s="18">
        <v>0</v>
      </c>
      <c r="L349" s="18">
        <v>0</v>
      </c>
      <c r="M349" s="31">
        <f t="shared" si="216"/>
        <v>0</v>
      </c>
      <c r="N349" s="32">
        <f t="shared" si="209"/>
        <v>20.029420018600625</v>
      </c>
      <c r="O349" s="32">
        <f t="shared" si="223"/>
        <v>0</v>
      </c>
      <c r="P349" s="32">
        <f t="shared" si="224"/>
        <v>20.892458731094116</v>
      </c>
      <c r="Q349" s="32">
        <f t="shared" si="206"/>
        <v>0.95869137646259717</v>
      </c>
      <c r="T349" s="17">
        <v>29</v>
      </c>
      <c r="U349" s="80" t="s">
        <v>259</v>
      </c>
      <c r="V349" s="66">
        <v>0</v>
      </c>
      <c r="W349" s="67">
        <v>1</v>
      </c>
      <c r="X349" s="68">
        <f t="shared" si="196"/>
        <v>11</v>
      </c>
      <c r="Y349" s="66">
        <f>SUM(W349,Y348)</f>
        <v>18</v>
      </c>
      <c r="Z349" s="66">
        <f>X349/T349</f>
        <v>0.37931034482758619</v>
      </c>
      <c r="AA349" s="66">
        <f t="shared" si="198"/>
        <v>18.16180636148399</v>
      </c>
      <c r="AB349" s="69">
        <f t="shared" si="199"/>
        <v>0.62626918487875827</v>
      </c>
      <c r="AC349" s="65">
        <v>0</v>
      </c>
      <c r="AD349" s="65">
        <v>0</v>
      </c>
      <c r="AE349" s="68">
        <f t="shared" si="215"/>
        <v>0</v>
      </c>
      <c r="AF349" s="66">
        <f t="shared" si="207"/>
        <v>16.717093664591847</v>
      </c>
      <c r="AG349" s="66">
        <f t="shared" si="221"/>
        <v>0</v>
      </c>
      <c r="AH349" s="66">
        <f t="shared" si="222"/>
        <v>17.95555391000013</v>
      </c>
      <c r="AI349" s="67">
        <f t="shared" si="201"/>
        <v>0.9310263413974359</v>
      </c>
    </row>
    <row r="350" spans="2:35" ht="17" thickBot="1">
      <c r="B350" s="64">
        <v>30</v>
      </c>
      <c r="C350" s="80" t="s">
        <v>259</v>
      </c>
      <c r="D350" s="66">
        <v>0</v>
      </c>
      <c r="E350" s="67">
        <v>1</v>
      </c>
      <c r="F350" s="68">
        <f t="shared" si="202"/>
        <v>12</v>
      </c>
      <c r="G350" s="66">
        <f>SUM(E350,G349)</f>
        <v>18</v>
      </c>
      <c r="H350" s="66">
        <f>F350/B350</f>
        <v>0.4</v>
      </c>
      <c r="I350" s="66">
        <f t="shared" si="204"/>
        <v>19.829380219402861</v>
      </c>
      <c r="J350" s="69">
        <f t="shared" si="195"/>
        <v>0.660979340646762</v>
      </c>
      <c r="K350" s="65">
        <v>0</v>
      </c>
      <c r="L350" s="65">
        <v>0</v>
      </c>
      <c r="M350" s="68">
        <f t="shared" si="216"/>
        <v>0</v>
      </c>
      <c r="N350" s="66">
        <f t="shared" si="209"/>
        <v>20.029420018600625</v>
      </c>
      <c r="O350" s="66">
        <f t="shared" si="223"/>
        <v>0</v>
      </c>
      <c r="P350" s="66">
        <f t="shared" si="224"/>
        <v>20.892458731094116</v>
      </c>
      <c r="Q350" s="67">
        <f t="shared" si="206"/>
        <v>0.95869137646259717</v>
      </c>
      <c r="T350" s="64">
        <v>30</v>
      </c>
      <c r="U350" s="80"/>
      <c r="V350" s="66"/>
      <c r="W350" s="67"/>
      <c r="X350" s="68"/>
      <c r="Y350" s="66"/>
      <c r="Z350" s="66"/>
      <c r="AA350" s="66"/>
      <c r="AB350" s="69"/>
      <c r="AC350" s="65"/>
      <c r="AD350" s="65"/>
      <c r="AE350" s="68"/>
      <c r="AF350" s="66"/>
      <c r="AG350" s="66"/>
      <c r="AH350" s="66"/>
      <c r="AI350" s="67"/>
    </row>
    <row r="351" spans="2:35">
      <c r="F351" s="1"/>
      <c r="G351" s="1"/>
      <c r="I351" s="8"/>
      <c r="X351" s="1"/>
      <c r="Y351" s="1"/>
      <c r="AA351" s="8"/>
    </row>
    <row r="352" spans="2:35">
      <c r="K352" s="15"/>
      <c r="L352" s="16" t="s">
        <v>29</v>
      </c>
      <c r="M352" s="16" t="s">
        <v>30</v>
      </c>
      <c r="N352" s="16" t="s">
        <v>31</v>
      </c>
      <c r="AC352" s="15"/>
      <c r="AD352" s="16" t="s">
        <v>29</v>
      </c>
      <c r="AE352" s="16" t="s">
        <v>30</v>
      </c>
      <c r="AF352" s="16" t="s">
        <v>31</v>
      </c>
    </row>
    <row r="353" spans="2:35">
      <c r="K353" s="4" t="s">
        <v>22</v>
      </c>
      <c r="L353" s="2">
        <f>J330</f>
        <v>0.85392857142857148</v>
      </c>
      <c r="M353" s="2">
        <f>J340</f>
        <v>0.75312052670411789</v>
      </c>
      <c r="N353" s="2">
        <f>J350</f>
        <v>0.660979340646762</v>
      </c>
      <c r="AC353" s="4" t="s">
        <v>22</v>
      </c>
      <c r="AD353" s="2">
        <f>AB330</f>
        <v>0.80297619047619051</v>
      </c>
      <c r="AE353" s="2">
        <f>AB340</f>
        <v>0.70793754083034266</v>
      </c>
      <c r="AF353" s="2">
        <f>AB349</f>
        <v>0.62626918487875827</v>
      </c>
    </row>
    <row r="354" spans="2:35">
      <c r="K354" s="4" t="s">
        <v>19</v>
      </c>
      <c r="L354" s="2">
        <f>N330</f>
        <v>17.681897425199445</v>
      </c>
      <c r="M354" s="2">
        <f>N340</f>
        <v>20.029420018600625</v>
      </c>
      <c r="N354" s="2">
        <f>N350</f>
        <v>20.029420018600625</v>
      </c>
      <c r="AC354" s="4" t="s">
        <v>19</v>
      </c>
      <c r="AD354" s="2">
        <f>AF330</f>
        <v>15.168508286337925</v>
      </c>
      <c r="AE354" s="2">
        <f>AF340</f>
        <v>16.717093664591847</v>
      </c>
      <c r="AF354" s="2">
        <f>AF349</f>
        <v>16.717093664591847</v>
      </c>
    </row>
    <row r="355" spans="2:35">
      <c r="K355" s="4" t="s">
        <v>28</v>
      </c>
      <c r="L355" s="2">
        <f>P330</f>
        <v>20.343277631015667</v>
      </c>
      <c r="M355" s="2">
        <f>P340</f>
        <v>20.892458731094116</v>
      </c>
      <c r="N355" s="2">
        <f>P350</f>
        <v>20.892458731094116</v>
      </c>
      <c r="AC355" s="4" t="s">
        <v>28</v>
      </c>
      <c r="AD355" s="2">
        <f>AH330</f>
        <v>17.676610964348999</v>
      </c>
      <c r="AE355" s="2">
        <f>AH340</f>
        <v>17.95555391000013</v>
      </c>
      <c r="AF355" s="2">
        <f>AH349</f>
        <v>17.95555391000013</v>
      </c>
    </row>
    <row r="356" spans="2:35">
      <c r="K356" s="4" t="s">
        <v>20</v>
      </c>
      <c r="L356" s="2">
        <f>Q330</f>
        <v>0.86917642996924738</v>
      </c>
      <c r="M356" s="2">
        <f>Q340</f>
        <v>0.95869137646259717</v>
      </c>
      <c r="N356" s="2">
        <f>Q350</f>
        <v>0.95869137646259717</v>
      </c>
      <c r="AC356" s="4" t="s">
        <v>20</v>
      </c>
      <c r="AD356" s="2">
        <f>AI330</f>
        <v>0.85811179059891451</v>
      </c>
      <c r="AE356" s="2">
        <f>AI340</f>
        <v>0.9310263413974359</v>
      </c>
      <c r="AF356" s="2">
        <f>AI349</f>
        <v>0.9310263413974359</v>
      </c>
    </row>
    <row r="363" spans="2:35" ht="17" thickBot="1">
      <c r="B363" t="s">
        <v>23</v>
      </c>
      <c r="C363" s="6" t="s">
        <v>261</v>
      </c>
      <c r="T363" t="s">
        <v>23</v>
      </c>
      <c r="U363" s="6" t="s">
        <v>261</v>
      </c>
    </row>
    <row r="364" spans="2:35" ht="18">
      <c r="B364" s="13" t="s">
        <v>17</v>
      </c>
      <c r="C364" s="40" t="s">
        <v>24</v>
      </c>
      <c r="D364" s="41" t="s">
        <v>9</v>
      </c>
      <c r="E364" s="42" t="s">
        <v>10</v>
      </c>
      <c r="F364" s="9" t="s">
        <v>11</v>
      </c>
      <c r="G364" s="10" t="s">
        <v>12</v>
      </c>
      <c r="H364" s="10" t="s">
        <v>15</v>
      </c>
      <c r="I364" s="10" t="s">
        <v>27</v>
      </c>
      <c r="J364" s="11" t="s">
        <v>22</v>
      </c>
      <c r="K364" s="40" t="s">
        <v>18</v>
      </c>
      <c r="L364" s="42" t="s">
        <v>33</v>
      </c>
      <c r="M364" s="43" t="s">
        <v>32</v>
      </c>
      <c r="N364" s="43" t="s">
        <v>34</v>
      </c>
      <c r="O364" s="10" t="s">
        <v>35</v>
      </c>
      <c r="P364" s="44" t="s">
        <v>25</v>
      </c>
      <c r="Q364" s="44" t="s">
        <v>26</v>
      </c>
      <c r="T364" s="13" t="s">
        <v>17</v>
      </c>
      <c r="U364" s="40" t="s">
        <v>24</v>
      </c>
      <c r="V364" s="41" t="s">
        <v>9</v>
      </c>
      <c r="W364" s="42" t="s">
        <v>10</v>
      </c>
      <c r="X364" s="9" t="s">
        <v>11</v>
      </c>
      <c r="Y364" s="10" t="s">
        <v>12</v>
      </c>
      <c r="Z364" s="10" t="s">
        <v>15</v>
      </c>
      <c r="AA364" s="10" t="s">
        <v>27</v>
      </c>
      <c r="AB364" s="11" t="s">
        <v>22</v>
      </c>
      <c r="AC364" s="40" t="s">
        <v>18</v>
      </c>
      <c r="AD364" s="42" t="s">
        <v>33</v>
      </c>
      <c r="AE364" s="43" t="s">
        <v>32</v>
      </c>
      <c r="AF364" s="43" t="s">
        <v>34</v>
      </c>
      <c r="AG364" s="10" t="s">
        <v>35</v>
      </c>
      <c r="AH364" s="44" t="s">
        <v>25</v>
      </c>
      <c r="AI364" s="44" t="s">
        <v>26</v>
      </c>
    </row>
    <row r="365" spans="2:35">
      <c r="B365" s="12">
        <v>1</v>
      </c>
      <c r="C365" s="6" t="s">
        <v>261</v>
      </c>
      <c r="D365" s="2">
        <v>1</v>
      </c>
      <c r="E365" s="7"/>
      <c r="F365" s="28">
        <f>SUM(D365)</f>
        <v>1</v>
      </c>
      <c r="G365" s="29">
        <f>SUM(E365)</f>
        <v>0</v>
      </c>
      <c r="H365" s="29">
        <f>F365/B365</f>
        <v>1</v>
      </c>
      <c r="I365" s="29">
        <f>H365</f>
        <v>1</v>
      </c>
      <c r="J365" s="30">
        <f t="shared" ref="J365:J394" si="227">I365/B365</f>
        <v>1</v>
      </c>
      <c r="K365" s="6">
        <v>3</v>
      </c>
      <c r="L365" s="7">
        <v>3</v>
      </c>
      <c r="M365" s="28">
        <f>(2^(K365)-1)/(LOG((B365 +1),2))</f>
        <v>7</v>
      </c>
      <c r="N365" s="29">
        <f>M365</f>
        <v>7</v>
      </c>
      <c r="O365" s="29">
        <f>(2^(L365)-1)/(LOG((B365 +1),2))</f>
        <v>7</v>
      </c>
      <c r="P365" s="29">
        <f>O365</f>
        <v>7</v>
      </c>
      <c r="Q365" s="29">
        <f>IF(P365=0, "IDCG is Zero. NDCG Available",N365/P365)</f>
        <v>1</v>
      </c>
      <c r="T365" s="12">
        <v>1</v>
      </c>
      <c r="U365" s="6" t="s">
        <v>262</v>
      </c>
      <c r="V365" s="2">
        <v>1</v>
      </c>
      <c r="W365" s="7"/>
      <c r="X365" s="28">
        <f t="shared" ref="X365:X393" si="228">SUM(V365,X364)</f>
        <v>1</v>
      </c>
      <c r="Y365" s="29">
        <f t="shared" ref="Y365:Y382" si="229">SUM(W365,Y364)</f>
        <v>0</v>
      </c>
      <c r="Z365" s="29">
        <f>X365/T365</f>
        <v>1</v>
      </c>
      <c r="AA365" s="29">
        <f t="shared" ref="AA365:AA393" si="230">SUM(Z365,AA364)</f>
        <v>1</v>
      </c>
      <c r="AB365" s="30">
        <f t="shared" ref="AB365:AB393" si="231">AA365/T365</f>
        <v>1</v>
      </c>
      <c r="AC365" s="6">
        <v>3</v>
      </c>
      <c r="AD365" s="7">
        <v>3</v>
      </c>
      <c r="AE365" s="28">
        <f t="shared" ref="AE365:AE367" si="232">(2^(AC365)-1)/(LOG((T365 +1),2))</f>
        <v>7</v>
      </c>
      <c r="AF365" s="29">
        <f>SUM(AE365,AF364)</f>
        <v>7</v>
      </c>
      <c r="AG365" s="29">
        <f>(2^(AD365)-1)/(LOG((T365 +1),2))</f>
        <v>7</v>
      </c>
      <c r="AH365" s="29">
        <f>SUM(AG365,AH364)</f>
        <v>7</v>
      </c>
      <c r="AI365" s="29">
        <f t="shared" ref="AI365:AI393" si="233">IF(AH365=0, "IDCG is Zero. NDCG Available",AF365/AH365)</f>
        <v>1</v>
      </c>
    </row>
    <row r="366" spans="2:35">
      <c r="B366" s="12">
        <v>2</v>
      </c>
      <c r="C366" s="6" t="s">
        <v>262</v>
      </c>
      <c r="D366" s="2">
        <v>1</v>
      </c>
      <c r="E366" s="7"/>
      <c r="F366" s="28">
        <f t="shared" ref="F366:F394" si="234">SUM(D366,F365)</f>
        <v>2</v>
      </c>
      <c r="G366" s="29">
        <f t="shared" ref="G366:G383" si="235">SUM(E366,G365)</f>
        <v>0</v>
      </c>
      <c r="H366" s="29">
        <f>F366/B366</f>
        <v>1</v>
      </c>
      <c r="I366" s="29">
        <f t="shared" ref="I366:I394" si="236">SUM(H366,I365)</f>
        <v>2</v>
      </c>
      <c r="J366" s="30">
        <f t="shared" si="227"/>
        <v>1</v>
      </c>
      <c r="K366" s="6">
        <v>3</v>
      </c>
      <c r="L366" s="7">
        <v>3</v>
      </c>
      <c r="M366" s="28">
        <f t="shared" ref="M366:M368" si="237">(2^(K366)-1)/(LOG((B366 +1),2))</f>
        <v>4.4165082750002016</v>
      </c>
      <c r="N366" s="29">
        <f>SUM(M366,N365)</f>
        <v>11.416508275000201</v>
      </c>
      <c r="O366" s="29">
        <f>(2^(L366)-1)/(LOG((B366 +1),2))</f>
        <v>4.4165082750002016</v>
      </c>
      <c r="P366" s="29">
        <f>SUM(O366,P365)</f>
        <v>11.416508275000201</v>
      </c>
      <c r="Q366" s="29">
        <f t="shared" ref="Q366:Q394" si="238">IF(P366=0, "IDCG is Zero. NDCG Available",N366/P366)</f>
        <v>1</v>
      </c>
      <c r="T366" s="12">
        <v>2</v>
      </c>
      <c r="U366" s="6" t="s">
        <v>263</v>
      </c>
      <c r="V366" s="2"/>
      <c r="W366" s="7">
        <v>1</v>
      </c>
      <c r="X366" s="28">
        <f t="shared" si="228"/>
        <v>1</v>
      </c>
      <c r="Y366" s="29">
        <f t="shared" si="229"/>
        <v>1</v>
      </c>
      <c r="Z366" s="29">
        <f>X366/T366</f>
        <v>0.5</v>
      </c>
      <c r="AA366" s="29">
        <f t="shared" si="230"/>
        <v>1.5</v>
      </c>
      <c r="AB366" s="30">
        <f t="shared" si="231"/>
        <v>0.75</v>
      </c>
      <c r="AC366" s="6"/>
      <c r="AD366" s="7">
        <v>2</v>
      </c>
      <c r="AE366" s="28">
        <f t="shared" si="232"/>
        <v>0</v>
      </c>
      <c r="AF366" s="29">
        <f t="shared" ref="AF366:AF393" si="239">SUM(AE366,AF365)</f>
        <v>7</v>
      </c>
      <c r="AG366" s="29">
        <f>(2^(AD366)-1)/(LOG((T366 +1),2))</f>
        <v>1.8927892607143721</v>
      </c>
      <c r="AH366" s="29">
        <f t="shared" ref="AH366:AH377" si="240">SUM(AG366,AH365)</f>
        <v>8.8927892607143715</v>
      </c>
      <c r="AI366" s="29">
        <f t="shared" si="233"/>
        <v>0.78715460299097195</v>
      </c>
    </row>
    <row r="367" spans="2:35">
      <c r="B367" s="12">
        <v>3</v>
      </c>
      <c r="C367" s="6" t="s">
        <v>263</v>
      </c>
      <c r="D367" s="2"/>
      <c r="E367" s="7">
        <v>1</v>
      </c>
      <c r="F367" s="28">
        <f t="shared" si="234"/>
        <v>2</v>
      </c>
      <c r="G367" s="29">
        <f t="shared" si="235"/>
        <v>1</v>
      </c>
      <c r="H367" s="29">
        <f>F367/B367</f>
        <v>0.66666666666666663</v>
      </c>
      <c r="I367" s="29">
        <f t="shared" si="236"/>
        <v>2.6666666666666665</v>
      </c>
      <c r="J367" s="30">
        <f t="shared" si="227"/>
        <v>0.88888888888888884</v>
      </c>
      <c r="K367" s="6"/>
      <c r="L367" s="7">
        <v>2</v>
      </c>
      <c r="M367" s="28">
        <f t="shared" si="237"/>
        <v>0</v>
      </c>
      <c r="N367" s="29">
        <f t="shared" ref="N367:N394" si="241">SUM(M367,N366)</f>
        <v>11.416508275000201</v>
      </c>
      <c r="O367" s="29">
        <f>(2^(L367)-1)/(LOG((B367 +1),2))</f>
        <v>1.5</v>
      </c>
      <c r="P367" s="29">
        <f t="shared" ref="P367:P378" si="242">SUM(O367,P366)</f>
        <v>12.916508275000201</v>
      </c>
      <c r="Q367" s="29">
        <f t="shared" si="238"/>
        <v>0.88386954368285131</v>
      </c>
      <c r="T367" s="12">
        <v>3</v>
      </c>
      <c r="U367" s="6" t="s">
        <v>264</v>
      </c>
      <c r="V367" s="2">
        <v>1</v>
      </c>
      <c r="W367" s="7"/>
      <c r="X367" s="28">
        <f t="shared" si="228"/>
        <v>2</v>
      </c>
      <c r="Y367" s="29">
        <f t="shared" si="229"/>
        <v>1</v>
      </c>
      <c r="Z367" s="29">
        <f t="shared" ref="Z367:Z392" si="243">X367/T367</f>
        <v>0.66666666666666663</v>
      </c>
      <c r="AA367" s="29">
        <f t="shared" si="230"/>
        <v>2.1666666666666665</v>
      </c>
      <c r="AB367" s="30">
        <f t="shared" si="231"/>
        <v>0.72222222222222221</v>
      </c>
      <c r="AC367" s="6">
        <v>2</v>
      </c>
      <c r="AD367" s="7">
        <v>1</v>
      </c>
      <c r="AE367" s="28">
        <f t="shared" si="232"/>
        <v>1.5</v>
      </c>
      <c r="AF367" s="29">
        <f t="shared" si="239"/>
        <v>8.5</v>
      </c>
      <c r="AG367" s="29">
        <f t="shared" ref="AG367:AG370" si="244">(2^(AD367)-1)/(LOG((T367 +1),2))</f>
        <v>0.5</v>
      </c>
      <c r="AH367" s="29">
        <f t="shared" si="240"/>
        <v>9.3927892607143715</v>
      </c>
      <c r="AI367" s="29">
        <f t="shared" si="233"/>
        <v>0.90494950584609735</v>
      </c>
    </row>
    <row r="368" spans="2:35">
      <c r="B368" s="12">
        <v>4</v>
      </c>
      <c r="C368" s="6" t="s">
        <v>264</v>
      </c>
      <c r="D368" s="2">
        <v>1</v>
      </c>
      <c r="E368" s="7"/>
      <c r="F368" s="28">
        <f t="shared" si="234"/>
        <v>3</v>
      </c>
      <c r="G368" s="29">
        <f t="shared" si="235"/>
        <v>1</v>
      </c>
      <c r="H368" s="29">
        <f t="shared" ref="H368:H393" si="245">F368/B368</f>
        <v>0.75</v>
      </c>
      <c r="I368" s="29">
        <f t="shared" si="236"/>
        <v>3.4166666666666665</v>
      </c>
      <c r="J368" s="30">
        <f t="shared" si="227"/>
        <v>0.85416666666666663</v>
      </c>
      <c r="K368" s="6">
        <v>2</v>
      </c>
      <c r="L368" s="7">
        <v>1</v>
      </c>
      <c r="M368" s="28">
        <f t="shared" si="237"/>
        <v>1.2920296742201793</v>
      </c>
      <c r="N368" s="29">
        <f t="shared" si="241"/>
        <v>12.70853794922038</v>
      </c>
      <c r="O368" s="29">
        <f t="shared" ref="O368:O371" si="246">(2^(L368)-1)/(LOG((B368 +1),2))</f>
        <v>0.43067655807339306</v>
      </c>
      <c r="P368" s="29">
        <f t="shared" si="242"/>
        <v>13.347184833073594</v>
      </c>
      <c r="Q368" s="29">
        <f t="shared" si="238"/>
        <v>0.95215119204233378</v>
      </c>
      <c r="T368" s="12">
        <v>4</v>
      </c>
      <c r="U368" s="6" t="s">
        <v>265</v>
      </c>
      <c r="V368" s="2"/>
      <c r="W368" s="7">
        <v>1</v>
      </c>
      <c r="X368" s="28">
        <f t="shared" si="228"/>
        <v>2</v>
      </c>
      <c r="Y368" s="29">
        <f t="shared" si="229"/>
        <v>2</v>
      </c>
      <c r="Z368" s="29">
        <f t="shared" si="243"/>
        <v>0.5</v>
      </c>
      <c r="AA368" s="29">
        <f t="shared" si="230"/>
        <v>2.6666666666666665</v>
      </c>
      <c r="AB368" s="30">
        <f t="shared" si="231"/>
        <v>0.66666666666666663</v>
      </c>
      <c r="AC368" s="6"/>
      <c r="AD368" s="7">
        <v>1</v>
      </c>
      <c r="AE368" s="28">
        <f>(2^(AC368)-1)/(LOG((T368 +1),2))</f>
        <v>0</v>
      </c>
      <c r="AF368" s="29">
        <f t="shared" si="239"/>
        <v>8.5</v>
      </c>
      <c r="AG368" s="29">
        <f t="shared" si="244"/>
        <v>0.43067655807339306</v>
      </c>
      <c r="AH368" s="29">
        <f t="shared" si="240"/>
        <v>9.8234658187877653</v>
      </c>
      <c r="AI368" s="29">
        <f t="shared" si="233"/>
        <v>0.86527506246760844</v>
      </c>
    </row>
    <row r="369" spans="2:35">
      <c r="B369" s="12">
        <v>5</v>
      </c>
      <c r="C369" s="6" t="s">
        <v>265</v>
      </c>
      <c r="D369" s="2"/>
      <c r="E369" s="7">
        <v>1</v>
      </c>
      <c r="F369" s="28">
        <f t="shared" si="234"/>
        <v>3</v>
      </c>
      <c r="G369" s="29">
        <f t="shared" si="235"/>
        <v>2</v>
      </c>
      <c r="H369" s="29">
        <f t="shared" si="245"/>
        <v>0.6</v>
      </c>
      <c r="I369" s="29">
        <f t="shared" si="236"/>
        <v>4.0166666666666666</v>
      </c>
      <c r="J369" s="30">
        <f t="shared" si="227"/>
        <v>0.80333333333333334</v>
      </c>
      <c r="K369" s="6"/>
      <c r="L369" s="7">
        <v>1</v>
      </c>
      <c r="M369" s="28">
        <f>(2^(K369)-1)/(LOG((B369 +1),2))</f>
        <v>0</v>
      </c>
      <c r="N369" s="29">
        <f t="shared" si="241"/>
        <v>12.70853794922038</v>
      </c>
      <c r="O369" s="29">
        <f t="shared" si="246"/>
        <v>0.38685280723454163</v>
      </c>
      <c r="P369" s="29">
        <f t="shared" si="242"/>
        <v>13.734037640308136</v>
      </c>
      <c r="Q369" s="29">
        <f t="shared" si="238"/>
        <v>0.92533152173123445</v>
      </c>
      <c r="T369" s="12">
        <v>5</v>
      </c>
      <c r="U369" s="6" t="s">
        <v>266</v>
      </c>
      <c r="V369" s="2"/>
      <c r="W369" s="7">
        <v>1</v>
      </c>
      <c r="X369" s="28">
        <f t="shared" si="228"/>
        <v>2</v>
      </c>
      <c r="Y369" s="29">
        <f t="shared" si="229"/>
        <v>3</v>
      </c>
      <c r="Z369" s="29">
        <f t="shared" si="243"/>
        <v>0.4</v>
      </c>
      <c r="AA369" s="29">
        <f t="shared" si="230"/>
        <v>3.0666666666666664</v>
      </c>
      <c r="AB369" s="30">
        <f t="shared" si="231"/>
        <v>0.61333333333333329</v>
      </c>
      <c r="AC369" s="6"/>
      <c r="AD369" s="7">
        <v>1</v>
      </c>
      <c r="AE369" s="28">
        <f t="shared" ref="AE369:AE393" si="247">(2^(AC369)-1)/(LOG((T369 +1),2))</f>
        <v>0</v>
      </c>
      <c r="AF369" s="29">
        <f t="shared" si="239"/>
        <v>8.5</v>
      </c>
      <c r="AG369" s="29">
        <f t="shared" si="244"/>
        <v>0.38685280723454163</v>
      </c>
      <c r="AH369" s="29">
        <f t="shared" si="240"/>
        <v>10.210318626022307</v>
      </c>
      <c r="AI369" s="29">
        <f t="shared" si="233"/>
        <v>0.83249116029901937</v>
      </c>
    </row>
    <row r="370" spans="2:35">
      <c r="B370" s="12">
        <v>6</v>
      </c>
      <c r="C370" s="6" t="s">
        <v>266</v>
      </c>
      <c r="D370" s="2"/>
      <c r="E370" s="7">
        <v>1</v>
      </c>
      <c r="F370" s="28">
        <f t="shared" si="234"/>
        <v>3</v>
      </c>
      <c r="G370" s="29">
        <f t="shared" si="235"/>
        <v>3</v>
      </c>
      <c r="H370" s="29">
        <f t="shared" si="245"/>
        <v>0.5</v>
      </c>
      <c r="I370" s="29">
        <f t="shared" si="236"/>
        <v>4.5166666666666666</v>
      </c>
      <c r="J370" s="30">
        <f t="shared" si="227"/>
        <v>0.75277777777777777</v>
      </c>
      <c r="K370" s="6"/>
      <c r="L370" s="7">
        <v>1</v>
      </c>
      <c r="M370" s="28">
        <f t="shared" ref="M370:M394" si="248">(2^(K370)-1)/(LOG((B370 +1),2))</f>
        <v>0</v>
      </c>
      <c r="N370" s="29">
        <f t="shared" si="241"/>
        <v>12.70853794922038</v>
      </c>
      <c r="O370" s="29">
        <f t="shared" si="246"/>
        <v>0.35620718710802218</v>
      </c>
      <c r="P370" s="29">
        <f t="shared" si="242"/>
        <v>14.090244827416159</v>
      </c>
      <c r="Q370" s="29">
        <f t="shared" si="238"/>
        <v>0.9019387601053378</v>
      </c>
      <c r="T370" s="12">
        <v>6</v>
      </c>
      <c r="U370" s="6" t="s">
        <v>267</v>
      </c>
      <c r="V370" s="2">
        <v>1</v>
      </c>
      <c r="W370" s="7"/>
      <c r="X370" s="28">
        <f t="shared" si="228"/>
        <v>3</v>
      </c>
      <c r="Y370" s="29">
        <f t="shared" si="229"/>
        <v>3</v>
      </c>
      <c r="Z370" s="29">
        <f t="shared" si="243"/>
        <v>0.5</v>
      </c>
      <c r="AA370" s="29">
        <f t="shared" si="230"/>
        <v>3.5666666666666664</v>
      </c>
      <c r="AB370" s="30">
        <f t="shared" si="231"/>
        <v>0.59444444444444444</v>
      </c>
      <c r="AC370" s="6">
        <v>1</v>
      </c>
      <c r="AD370" s="7"/>
      <c r="AE370" s="28">
        <f t="shared" si="247"/>
        <v>0.35620718710802218</v>
      </c>
      <c r="AF370" s="29">
        <f t="shared" si="239"/>
        <v>8.8562071871080228</v>
      </c>
      <c r="AG370" s="29">
        <f t="shared" si="244"/>
        <v>0</v>
      </c>
      <c r="AH370" s="29">
        <f t="shared" si="240"/>
        <v>10.210318626022307</v>
      </c>
      <c r="AI370" s="29">
        <f t="shared" si="233"/>
        <v>0.86737814082871445</v>
      </c>
    </row>
    <row r="371" spans="2:35">
      <c r="B371" s="12">
        <v>7</v>
      </c>
      <c r="C371" s="6" t="s">
        <v>267</v>
      </c>
      <c r="D371" s="2">
        <v>1</v>
      </c>
      <c r="E371" s="7"/>
      <c r="F371" s="28">
        <f t="shared" si="234"/>
        <v>4</v>
      </c>
      <c r="G371" s="29">
        <f t="shared" si="235"/>
        <v>3</v>
      </c>
      <c r="H371" s="29">
        <f t="shared" si="245"/>
        <v>0.5714285714285714</v>
      </c>
      <c r="I371" s="29">
        <f t="shared" si="236"/>
        <v>5.0880952380952378</v>
      </c>
      <c r="J371" s="30">
        <f t="shared" si="227"/>
        <v>0.72687074829931964</v>
      </c>
      <c r="K371" s="6">
        <v>1</v>
      </c>
      <c r="L371" s="7"/>
      <c r="M371" s="28">
        <f t="shared" si="248"/>
        <v>0.33333333333333331</v>
      </c>
      <c r="N371" s="29">
        <f t="shared" si="241"/>
        <v>13.041871282553714</v>
      </c>
      <c r="O371" s="29">
        <f t="shared" si="246"/>
        <v>0</v>
      </c>
      <c r="P371" s="29">
        <f t="shared" si="242"/>
        <v>14.090244827416159</v>
      </c>
      <c r="Q371" s="29">
        <f t="shared" si="238"/>
        <v>0.92559578930647346</v>
      </c>
      <c r="T371" s="12">
        <v>7</v>
      </c>
      <c r="U371" s="6" t="s">
        <v>268</v>
      </c>
      <c r="V371" s="2">
        <v>1</v>
      </c>
      <c r="W371" s="7"/>
      <c r="X371" s="28">
        <f t="shared" si="228"/>
        <v>4</v>
      </c>
      <c r="Y371" s="29">
        <f t="shared" si="229"/>
        <v>3</v>
      </c>
      <c r="Z371" s="29">
        <f t="shared" si="243"/>
        <v>0.5714285714285714</v>
      </c>
      <c r="AA371" s="29">
        <f t="shared" si="230"/>
        <v>4.1380952380952376</v>
      </c>
      <c r="AB371" s="30">
        <f t="shared" si="231"/>
        <v>0.59115646258503396</v>
      </c>
      <c r="AC371" s="6">
        <v>1</v>
      </c>
      <c r="AD371" s="7"/>
      <c r="AE371" s="28">
        <f t="shared" si="247"/>
        <v>0.33333333333333331</v>
      </c>
      <c r="AF371" s="29">
        <f t="shared" si="239"/>
        <v>9.1895405204413567</v>
      </c>
      <c r="AG371" s="29">
        <f>(2^(AD371)-1)/(LOG((T371 +1),2))</f>
        <v>0</v>
      </c>
      <c r="AH371" s="29">
        <f t="shared" si="240"/>
        <v>10.210318626022307</v>
      </c>
      <c r="AI371" s="29">
        <f t="shared" si="233"/>
        <v>0.9000248529973035</v>
      </c>
    </row>
    <row r="372" spans="2:35" ht="17" thickBot="1">
      <c r="B372" s="12">
        <v>8</v>
      </c>
      <c r="C372" s="6" t="s">
        <v>268</v>
      </c>
      <c r="D372" s="2">
        <v>1</v>
      </c>
      <c r="E372" s="7"/>
      <c r="F372" s="28">
        <f t="shared" si="234"/>
        <v>5</v>
      </c>
      <c r="G372" s="29">
        <f t="shared" si="235"/>
        <v>3</v>
      </c>
      <c r="H372" s="29">
        <f t="shared" si="245"/>
        <v>0.625</v>
      </c>
      <c r="I372" s="29">
        <f t="shared" si="236"/>
        <v>5.7130952380952378</v>
      </c>
      <c r="J372" s="30">
        <f t="shared" si="227"/>
        <v>0.71413690476190472</v>
      </c>
      <c r="K372" s="6">
        <v>1</v>
      </c>
      <c r="L372" s="7"/>
      <c r="M372" s="28">
        <f t="shared" si="248"/>
        <v>0.31546487678572871</v>
      </c>
      <c r="N372" s="29">
        <f t="shared" si="241"/>
        <v>13.357336159339443</v>
      </c>
      <c r="O372" s="29">
        <f>(2^(L372)-1)/(LOG((B372 +1),2))</f>
        <v>0</v>
      </c>
      <c r="P372" s="29">
        <f t="shared" si="242"/>
        <v>14.090244827416159</v>
      </c>
      <c r="Q372" s="29">
        <f t="shared" si="238"/>
        <v>0.94798467471263126</v>
      </c>
      <c r="T372" s="12">
        <v>8</v>
      </c>
      <c r="U372" s="18" t="s">
        <v>269</v>
      </c>
      <c r="V372" s="19"/>
      <c r="W372" s="20">
        <v>1</v>
      </c>
      <c r="X372" s="31">
        <f t="shared" si="228"/>
        <v>4</v>
      </c>
      <c r="Y372" s="32">
        <f t="shared" si="229"/>
        <v>4</v>
      </c>
      <c r="Z372" s="32">
        <f t="shared" si="243"/>
        <v>0.5</v>
      </c>
      <c r="AA372" s="32">
        <f t="shared" si="230"/>
        <v>4.6380952380952376</v>
      </c>
      <c r="AB372" s="33">
        <f t="shared" si="231"/>
        <v>0.5797619047619047</v>
      </c>
      <c r="AC372" s="18"/>
      <c r="AD372" s="20"/>
      <c r="AE372" s="31">
        <f t="shared" si="247"/>
        <v>0</v>
      </c>
      <c r="AF372" s="32">
        <f t="shared" si="239"/>
        <v>9.1895405204413567</v>
      </c>
      <c r="AG372" s="32">
        <f>(2^(AD372)-1)/(LOG((T372 +1),2))</f>
        <v>0</v>
      </c>
      <c r="AH372" s="32">
        <f t="shared" si="240"/>
        <v>10.210318626022307</v>
      </c>
      <c r="AI372" s="32">
        <f t="shared" si="233"/>
        <v>0.9000248529973035</v>
      </c>
    </row>
    <row r="373" spans="2:35" ht="17" thickBot="1">
      <c r="B373" s="17">
        <v>9</v>
      </c>
      <c r="C373" s="18" t="s">
        <v>269</v>
      </c>
      <c r="D373" s="19"/>
      <c r="E373" s="20">
        <v>1</v>
      </c>
      <c r="F373" s="31">
        <f t="shared" si="234"/>
        <v>5</v>
      </c>
      <c r="G373" s="32">
        <f t="shared" si="235"/>
        <v>4</v>
      </c>
      <c r="H373" s="32">
        <f t="shared" si="245"/>
        <v>0.55555555555555558</v>
      </c>
      <c r="I373" s="32">
        <f t="shared" si="236"/>
        <v>6.2686507936507931</v>
      </c>
      <c r="J373" s="33">
        <f t="shared" si="227"/>
        <v>0.69651675485008813</v>
      </c>
      <c r="K373" s="18"/>
      <c r="L373" s="20"/>
      <c r="M373" s="31">
        <f t="shared" si="248"/>
        <v>0</v>
      </c>
      <c r="N373" s="32">
        <f t="shared" si="241"/>
        <v>13.357336159339443</v>
      </c>
      <c r="O373" s="32">
        <f>(2^(L373)-1)/(LOG((B373 +1),2))</f>
        <v>0</v>
      </c>
      <c r="P373" s="32">
        <f t="shared" si="242"/>
        <v>14.090244827416159</v>
      </c>
      <c r="Q373" s="32">
        <f t="shared" si="238"/>
        <v>0.94798467471263126</v>
      </c>
      <c r="T373" s="17">
        <v>9</v>
      </c>
      <c r="U373" s="25" t="s">
        <v>270</v>
      </c>
      <c r="V373" s="26"/>
      <c r="W373" s="27">
        <v>1</v>
      </c>
      <c r="X373" s="34">
        <f t="shared" si="228"/>
        <v>4</v>
      </c>
      <c r="Y373" s="35">
        <f t="shared" si="229"/>
        <v>5</v>
      </c>
      <c r="Z373" s="35">
        <f t="shared" si="243"/>
        <v>0.44444444444444442</v>
      </c>
      <c r="AA373" s="35">
        <f t="shared" si="230"/>
        <v>5.0825396825396822</v>
      </c>
      <c r="AB373" s="36">
        <f t="shared" si="231"/>
        <v>0.56472663139329804</v>
      </c>
      <c r="AC373" s="45"/>
      <c r="AD373" s="49"/>
      <c r="AE373" s="50">
        <f t="shared" si="247"/>
        <v>0</v>
      </c>
      <c r="AF373" s="47">
        <f t="shared" si="239"/>
        <v>9.1895405204413567</v>
      </c>
      <c r="AG373" s="47">
        <f t="shared" ref="AG373:AG374" si="249">(2^(AD373)-1)/(LOG((T373 +1),2))</f>
        <v>0</v>
      </c>
      <c r="AH373" s="47">
        <f t="shared" si="240"/>
        <v>10.210318626022307</v>
      </c>
      <c r="AI373" s="52">
        <f t="shared" si="233"/>
        <v>0.9000248529973035</v>
      </c>
    </row>
    <row r="374" spans="2:35" ht="17" thickBot="1">
      <c r="B374" s="24">
        <v>10</v>
      </c>
      <c r="C374" s="25" t="s">
        <v>270</v>
      </c>
      <c r="D374" s="26"/>
      <c r="E374" s="27">
        <v>1</v>
      </c>
      <c r="F374" s="34">
        <f t="shared" si="234"/>
        <v>5</v>
      </c>
      <c r="G374" s="35">
        <f t="shared" si="235"/>
        <v>5</v>
      </c>
      <c r="H374" s="35">
        <f t="shared" si="245"/>
        <v>0.5</v>
      </c>
      <c r="I374" s="35">
        <f t="shared" si="236"/>
        <v>6.7686507936507931</v>
      </c>
      <c r="J374" s="36">
        <f t="shared" si="227"/>
        <v>0.67686507936507934</v>
      </c>
      <c r="K374" s="45"/>
      <c r="L374" s="49"/>
      <c r="M374" s="50">
        <f t="shared" si="248"/>
        <v>0</v>
      </c>
      <c r="N374" s="47">
        <f t="shared" si="241"/>
        <v>13.357336159339443</v>
      </c>
      <c r="O374" s="47">
        <f t="shared" ref="O374:O375" si="250">(2^(L374)-1)/(LOG((B374 +1),2))</f>
        <v>0</v>
      </c>
      <c r="P374" s="47">
        <f t="shared" si="242"/>
        <v>14.090244827416159</v>
      </c>
      <c r="Q374" s="52">
        <f t="shared" si="238"/>
        <v>0.94798467471263126</v>
      </c>
      <c r="T374" s="24">
        <v>10</v>
      </c>
      <c r="U374" s="22" t="s">
        <v>271</v>
      </c>
      <c r="V374" s="3"/>
      <c r="W374" s="23">
        <v>1</v>
      </c>
      <c r="X374" s="37">
        <f t="shared" si="228"/>
        <v>4</v>
      </c>
      <c r="Y374" s="38">
        <f t="shared" si="229"/>
        <v>6</v>
      </c>
      <c r="Z374" s="38">
        <f t="shared" si="243"/>
        <v>0.4</v>
      </c>
      <c r="AA374" s="38">
        <f t="shared" si="230"/>
        <v>5.4825396825396826</v>
      </c>
      <c r="AB374" s="39">
        <f t="shared" si="231"/>
        <v>0.54825396825396822</v>
      </c>
      <c r="AC374" s="22"/>
      <c r="AD374" s="23"/>
      <c r="AE374" s="37">
        <f t="shared" si="247"/>
        <v>0</v>
      </c>
      <c r="AF374" s="38">
        <f t="shared" si="239"/>
        <v>9.1895405204413567</v>
      </c>
      <c r="AG374" s="38">
        <f t="shared" si="249"/>
        <v>0</v>
      </c>
      <c r="AH374" s="38">
        <f t="shared" si="240"/>
        <v>10.210318626022307</v>
      </c>
      <c r="AI374" s="38">
        <f t="shared" si="233"/>
        <v>0.9000248529973035</v>
      </c>
    </row>
    <row r="375" spans="2:35">
      <c r="B375" s="21">
        <v>11</v>
      </c>
      <c r="C375" s="22" t="s">
        <v>271</v>
      </c>
      <c r="D375" s="3"/>
      <c r="E375" s="23">
        <v>1</v>
      </c>
      <c r="F375" s="37">
        <f t="shared" si="234"/>
        <v>5</v>
      </c>
      <c r="G375" s="38">
        <f t="shared" si="235"/>
        <v>6</v>
      </c>
      <c r="H375" s="38">
        <f t="shared" si="245"/>
        <v>0.45454545454545453</v>
      </c>
      <c r="I375" s="38">
        <f t="shared" si="236"/>
        <v>7.2231962481962473</v>
      </c>
      <c r="J375" s="39">
        <f t="shared" si="227"/>
        <v>0.65665420438147704</v>
      </c>
      <c r="K375" s="22"/>
      <c r="L375" s="23"/>
      <c r="M375" s="37">
        <f t="shared" si="248"/>
        <v>0</v>
      </c>
      <c r="N375" s="38">
        <f t="shared" si="241"/>
        <v>13.357336159339443</v>
      </c>
      <c r="O375" s="38">
        <f t="shared" si="250"/>
        <v>0</v>
      </c>
      <c r="P375" s="38">
        <f t="shared" si="242"/>
        <v>14.090244827416159</v>
      </c>
      <c r="Q375" s="38">
        <f t="shared" si="238"/>
        <v>0.94798467471263126</v>
      </c>
      <c r="T375" s="21">
        <v>11</v>
      </c>
      <c r="U375" s="6" t="s">
        <v>272</v>
      </c>
      <c r="V375" s="2">
        <v>1</v>
      </c>
      <c r="W375" s="7"/>
      <c r="X375" s="28">
        <f t="shared" si="228"/>
        <v>5</v>
      </c>
      <c r="Y375" s="29">
        <f t="shared" si="229"/>
        <v>6</v>
      </c>
      <c r="Z375" s="29">
        <f t="shared" si="243"/>
        <v>0.45454545454545453</v>
      </c>
      <c r="AA375" s="29">
        <f t="shared" si="230"/>
        <v>5.9370851370851367</v>
      </c>
      <c r="AB375" s="30">
        <f t="shared" si="231"/>
        <v>0.53973501246228517</v>
      </c>
      <c r="AC375" s="6">
        <v>1</v>
      </c>
      <c r="AD375" s="7"/>
      <c r="AE375" s="28">
        <f t="shared" si="247"/>
        <v>0.27894294565112981</v>
      </c>
      <c r="AF375" s="29">
        <f t="shared" si="239"/>
        <v>9.4684834660924864</v>
      </c>
      <c r="AG375" s="29">
        <f>(2^(AD375)-1)/(LOG((T375 +1),2))</f>
        <v>0</v>
      </c>
      <c r="AH375" s="29">
        <f t="shared" si="240"/>
        <v>10.210318626022307</v>
      </c>
      <c r="AI375" s="29">
        <f t="shared" si="233"/>
        <v>0.92734456317169589</v>
      </c>
    </row>
    <row r="376" spans="2:35">
      <c r="B376" s="12">
        <v>12</v>
      </c>
      <c r="C376" s="6" t="s">
        <v>272</v>
      </c>
      <c r="D376" s="2">
        <v>1</v>
      </c>
      <c r="E376" s="7"/>
      <c r="F376" s="28">
        <f t="shared" si="234"/>
        <v>6</v>
      </c>
      <c r="G376" s="29">
        <f t="shared" si="235"/>
        <v>6</v>
      </c>
      <c r="H376" s="29">
        <f t="shared" si="245"/>
        <v>0.5</v>
      </c>
      <c r="I376" s="29">
        <f t="shared" si="236"/>
        <v>7.7231962481962473</v>
      </c>
      <c r="J376" s="30">
        <f t="shared" si="227"/>
        <v>0.64359968734968731</v>
      </c>
      <c r="K376" s="6">
        <v>1</v>
      </c>
      <c r="L376" s="7"/>
      <c r="M376" s="28">
        <f t="shared" si="248"/>
        <v>0.27023815442731974</v>
      </c>
      <c r="N376" s="29">
        <f t="shared" si="241"/>
        <v>13.627574313766763</v>
      </c>
      <c r="O376" s="29">
        <f>(2^(L376)-1)/(LOG((B376 +1),2))</f>
        <v>0</v>
      </c>
      <c r="P376" s="29">
        <f t="shared" si="242"/>
        <v>14.090244827416159</v>
      </c>
      <c r="Q376" s="29">
        <f t="shared" si="238"/>
        <v>0.96716377044427559</v>
      </c>
      <c r="T376" s="12">
        <v>12</v>
      </c>
      <c r="U376" s="6" t="s">
        <v>273</v>
      </c>
      <c r="V376" s="2"/>
      <c r="W376" s="7">
        <v>1</v>
      </c>
      <c r="X376" s="28">
        <f t="shared" si="228"/>
        <v>5</v>
      </c>
      <c r="Y376" s="29">
        <f t="shared" si="229"/>
        <v>7</v>
      </c>
      <c r="Z376" s="29">
        <f t="shared" si="243"/>
        <v>0.41666666666666669</v>
      </c>
      <c r="AA376" s="29">
        <f t="shared" si="230"/>
        <v>6.3537518037518037</v>
      </c>
      <c r="AB376" s="30">
        <f t="shared" si="231"/>
        <v>0.52947931697931694</v>
      </c>
      <c r="AC376" s="6"/>
      <c r="AD376" s="7"/>
      <c r="AE376" s="28">
        <f t="shared" si="247"/>
        <v>0</v>
      </c>
      <c r="AF376" s="29">
        <f t="shared" si="239"/>
        <v>9.4684834660924864</v>
      </c>
      <c r="AG376" s="29">
        <f t="shared" ref="AG376:AG377" si="251">(2^(AD376)-1)/(LOG((T376 +1),2))</f>
        <v>0</v>
      </c>
      <c r="AH376" s="29">
        <f t="shared" si="240"/>
        <v>10.210318626022307</v>
      </c>
      <c r="AI376" s="29">
        <f t="shared" si="233"/>
        <v>0.92734456317169589</v>
      </c>
    </row>
    <row r="377" spans="2:35">
      <c r="B377" s="12">
        <v>13</v>
      </c>
      <c r="C377" s="6" t="s">
        <v>273</v>
      </c>
      <c r="D377" s="2"/>
      <c r="E377" s="7">
        <v>1</v>
      </c>
      <c r="F377" s="28">
        <f t="shared" si="234"/>
        <v>6</v>
      </c>
      <c r="G377" s="29">
        <f t="shared" si="235"/>
        <v>7</v>
      </c>
      <c r="H377" s="29">
        <f t="shared" si="245"/>
        <v>0.46153846153846156</v>
      </c>
      <c r="I377" s="29">
        <f t="shared" si="236"/>
        <v>8.184734709734709</v>
      </c>
      <c r="J377" s="30">
        <f t="shared" si="227"/>
        <v>0.62959497767190065</v>
      </c>
      <c r="K377" s="6"/>
      <c r="L377" s="7"/>
      <c r="M377" s="28">
        <f t="shared" si="248"/>
        <v>0</v>
      </c>
      <c r="N377" s="29">
        <f t="shared" si="241"/>
        <v>13.627574313766763</v>
      </c>
      <c r="O377" s="29">
        <f t="shared" ref="O377:O378" si="252">(2^(L377)-1)/(LOG((B377 +1),2))</f>
        <v>0</v>
      </c>
      <c r="P377" s="29">
        <f t="shared" si="242"/>
        <v>14.090244827416159</v>
      </c>
      <c r="Q377" s="29">
        <f t="shared" si="238"/>
        <v>0.96716377044427559</v>
      </c>
      <c r="T377" s="12">
        <v>13</v>
      </c>
      <c r="U377" s="6" t="s">
        <v>274</v>
      </c>
      <c r="V377" s="2"/>
      <c r="W377" s="7">
        <v>1</v>
      </c>
      <c r="X377" s="28">
        <f t="shared" si="228"/>
        <v>5</v>
      </c>
      <c r="Y377" s="29">
        <f t="shared" si="229"/>
        <v>8</v>
      </c>
      <c r="Z377" s="29">
        <f t="shared" si="243"/>
        <v>0.38461538461538464</v>
      </c>
      <c r="AA377" s="29">
        <f t="shared" si="230"/>
        <v>6.7383671883671887</v>
      </c>
      <c r="AB377" s="30">
        <f t="shared" si="231"/>
        <v>0.51833593756670682</v>
      </c>
      <c r="AC377" s="6"/>
      <c r="AD377" s="7"/>
      <c r="AE377" s="28">
        <f t="shared" si="247"/>
        <v>0</v>
      </c>
      <c r="AF377" s="29">
        <f t="shared" si="239"/>
        <v>9.4684834660924864</v>
      </c>
      <c r="AG377" s="29">
        <f t="shared" si="251"/>
        <v>0</v>
      </c>
      <c r="AH377" s="29">
        <f t="shared" si="240"/>
        <v>10.210318626022307</v>
      </c>
      <c r="AI377" s="29">
        <f t="shared" si="233"/>
        <v>0.92734456317169589</v>
      </c>
    </row>
    <row r="378" spans="2:35">
      <c r="B378" s="12">
        <v>14</v>
      </c>
      <c r="C378" s="6" t="s">
        <v>274</v>
      </c>
      <c r="D378" s="2"/>
      <c r="E378" s="7">
        <v>1</v>
      </c>
      <c r="F378" s="28">
        <f t="shared" si="234"/>
        <v>6</v>
      </c>
      <c r="G378" s="29">
        <f t="shared" si="235"/>
        <v>8</v>
      </c>
      <c r="H378" s="29">
        <f t="shared" si="245"/>
        <v>0.42857142857142855</v>
      </c>
      <c r="I378" s="29">
        <f t="shared" si="236"/>
        <v>8.6133061383061378</v>
      </c>
      <c r="J378" s="30">
        <f t="shared" si="227"/>
        <v>0.61523615273615273</v>
      </c>
      <c r="K378" s="6"/>
      <c r="L378" s="7"/>
      <c r="M378" s="28">
        <f t="shared" si="248"/>
        <v>0</v>
      </c>
      <c r="N378" s="29">
        <f t="shared" si="241"/>
        <v>13.627574313766763</v>
      </c>
      <c r="O378" s="29">
        <f t="shared" si="252"/>
        <v>0</v>
      </c>
      <c r="P378" s="29">
        <f t="shared" si="242"/>
        <v>14.090244827416159</v>
      </c>
      <c r="Q378" s="29">
        <f t="shared" si="238"/>
        <v>0.96716377044427559</v>
      </c>
      <c r="T378" s="12">
        <v>14</v>
      </c>
      <c r="U378" s="6" t="s">
        <v>275</v>
      </c>
      <c r="V378" s="2"/>
      <c r="W378" s="7">
        <v>1</v>
      </c>
      <c r="X378" s="28">
        <f t="shared" si="228"/>
        <v>5</v>
      </c>
      <c r="Y378" s="29">
        <f t="shared" si="229"/>
        <v>9</v>
      </c>
      <c r="Z378" s="29">
        <f t="shared" si="243"/>
        <v>0.35714285714285715</v>
      </c>
      <c r="AA378" s="29">
        <f t="shared" si="230"/>
        <v>7.0955100455100455</v>
      </c>
      <c r="AB378" s="30">
        <f t="shared" si="231"/>
        <v>0.50682214610786036</v>
      </c>
      <c r="AC378" s="6"/>
      <c r="AD378" s="7"/>
      <c r="AE378" s="28">
        <f t="shared" si="247"/>
        <v>0</v>
      </c>
      <c r="AF378" s="29">
        <f t="shared" si="239"/>
        <v>9.4684834660924864</v>
      </c>
      <c r="AG378" s="29">
        <f>(2^(AD378)-1)/(LOG((T378 +1),2))</f>
        <v>0</v>
      </c>
      <c r="AH378" s="29">
        <f>SUM(AG378,AH377)</f>
        <v>10.210318626022307</v>
      </c>
      <c r="AI378" s="29">
        <f t="shared" si="233"/>
        <v>0.92734456317169589</v>
      </c>
    </row>
    <row r="379" spans="2:35">
      <c r="B379" s="12">
        <v>15</v>
      </c>
      <c r="C379" s="6" t="s">
        <v>275</v>
      </c>
      <c r="D379" s="2"/>
      <c r="E379" s="7">
        <v>1</v>
      </c>
      <c r="F379" s="28">
        <f t="shared" si="234"/>
        <v>6</v>
      </c>
      <c r="G379" s="29">
        <f t="shared" si="235"/>
        <v>9</v>
      </c>
      <c r="H379" s="29">
        <f t="shared" si="245"/>
        <v>0.4</v>
      </c>
      <c r="I379" s="29">
        <f t="shared" si="236"/>
        <v>9.0133061383061381</v>
      </c>
      <c r="J379" s="30">
        <f t="shared" si="227"/>
        <v>0.60088707588707591</v>
      </c>
      <c r="K379" s="6"/>
      <c r="L379" s="7"/>
      <c r="M379" s="28">
        <f t="shared" si="248"/>
        <v>0</v>
      </c>
      <c r="N379" s="29">
        <f t="shared" si="241"/>
        <v>13.627574313766763</v>
      </c>
      <c r="O379" s="29">
        <f>(2^(L379)-1)/(LOG((B379 +1),2))</f>
        <v>0</v>
      </c>
      <c r="P379" s="29">
        <f>SUM(O379,P378)</f>
        <v>14.090244827416159</v>
      </c>
      <c r="Q379" s="29">
        <f t="shared" si="238"/>
        <v>0.96716377044427559</v>
      </c>
      <c r="T379" s="12">
        <v>15</v>
      </c>
      <c r="U379" s="6" t="s">
        <v>276</v>
      </c>
      <c r="V379" s="2"/>
      <c r="W379" s="7">
        <v>1</v>
      </c>
      <c r="X379" s="28">
        <f t="shared" si="228"/>
        <v>5</v>
      </c>
      <c r="Y379" s="29">
        <f t="shared" si="229"/>
        <v>10</v>
      </c>
      <c r="Z379" s="29">
        <f t="shared" si="243"/>
        <v>0.33333333333333331</v>
      </c>
      <c r="AA379" s="29">
        <f t="shared" si="230"/>
        <v>7.4288433788433785</v>
      </c>
      <c r="AB379" s="30">
        <f t="shared" si="231"/>
        <v>0.49525622525622526</v>
      </c>
      <c r="AC379" s="6"/>
      <c r="AD379" s="7"/>
      <c r="AE379" s="28">
        <f t="shared" si="247"/>
        <v>0</v>
      </c>
      <c r="AF379" s="29">
        <f t="shared" si="239"/>
        <v>9.4684834660924864</v>
      </c>
      <c r="AG379" s="29">
        <f t="shared" ref="AG379:AG393" si="253">(2^(AD379)-1)/(LOG((T379 +1),2))</f>
        <v>0</v>
      </c>
      <c r="AH379" s="29">
        <f t="shared" ref="AH379:AH393" si="254">SUM(AG379,AH378)</f>
        <v>10.210318626022307</v>
      </c>
      <c r="AI379" s="29">
        <f t="shared" si="233"/>
        <v>0.92734456317169589</v>
      </c>
    </row>
    <row r="380" spans="2:35">
      <c r="B380" s="12">
        <v>16</v>
      </c>
      <c r="C380" s="6" t="s">
        <v>276</v>
      </c>
      <c r="D380" s="2"/>
      <c r="E380" s="7">
        <v>1</v>
      </c>
      <c r="F380" s="28">
        <f t="shared" si="234"/>
        <v>6</v>
      </c>
      <c r="G380" s="29">
        <f t="shared" si="235"/>
        <v>10</v>
      </c>
      <c r="H380" s="29">
        <f t="shared" si="245"/>
        <v>0.375</v>
      </c>
      <c r="I380" s="29">
        <f t="shared" si="236"/>
        <v>9.3883061383061381</v>
      </c>
      <c r="J380" s="30">
        <f t="shared" si="227"/>
        <v>0.58676913364413363</v>
      </c>
      <c r="K380" s="6"/>
      <c r="L380" s="7"/>
      <c r="M380" s="28">
        <f t="shared" si="248"/>
        <v>0</v>
      </c>
      <c r="N380" s="29">
        <f t="shared" si="241"/>
        <v>13.627574313766763</v>
      </c>
      <c r="O380" s="29">
        <f t="shared" ref="O380:O394" si="255">(2^(L380)-1)/(LOG((B380 +1),2))</f>
        <v>0</v>
      </c>
      <c r="P380" s="29">
        <f t="shared" ref="P380:P394" si="256">SUM(O380,P379)</f>
        <v>14.090244827416159</v>
      </c>
      <c r="Q380" s="29">
        <f t="shared" si="238"/>
        <v>0.96716377044427559</v>
      </c>
      <c r="T380" s="12">
        <v>16</v>
      </c>
      <c r="U380" s="6" t="s">
        <v>277</v>
      </c>
      <c r="V380" s="2"/>
      <c r="W380" s="7">
        <v>1</v>
      </c>
      <c r="X380" s="28">
        <f t="shared" si="228"/>
        <v>5</v>
      </c>
      <c r="Y380" s="29">
        <f t="shared" si="229"/>
        <v>11</v>
      </c>
      <c r="Z380" s="29">
        <f t="shared" si="243"/>
        <v>0.3125</v>
      </c>
      <c r="AA380" s="29">
        <f t="shared" si="230"/>
        <v>7.7413433788433785</v>
      </c>
      <c r="AB380" s="30">
        <f t="shared" si="231"/>
        <v>0.48383396117771116</v>
      </c>
      <c r="AC380" s="6"/>
      <c r="AD380" s="7"/>
      <c r="AE380" s="28">
        <f t="shared" si="247"/>
        <v>0</v>
      </c>
      <c r="AF380" s="29">
        <f t="shared" si="239"/>
        <v>9.4684834660924864</v>
      </c>
      <c r="AG380" s="29">
        <f t="shared" si="253"/>
        <v>0</v>
      </c>
      <c r="AH380" s="29">
        <f t="shared" si="254"/>
        <v>10.210318626022307</v>
      </c>
      <c r="AI380" s="29">
        <f t="shared" si="233"/>
        <v>0.92734456317169589</v>
      </c>
    </row>
    <row r="381" spans="2:35">
      <c r="B381" s="12">
        <v>17</v>
      </c>
      <c r="C381" s="6" t="s">
        <v>277</v>
      </c>
      <c r="D381" s="2"/>
      <c r="E381" s="7">
        <v>1</v>
      </c>
      <c r="F381" s="28">
        <f t="shared" si="234"/>
        <v>6</v>
      </c>
      <c r="G381" s="29">
        <f t="shared" si="235"/>
        <v>11</v>
      </c>
      <c r="H381" s="29">
        <f t="shared" si="245"/>
        <v>0.35294117647058826</v>
      </c>
      <c r="I381" s="29">
        <f t="shared" si="236"/>
        <v>9.7412473147767269</v>
      </c>
      <c r="J381" s="30">
        <f t="shared" si="227"/>
        <v>0.57301454792804274</v>
      </c>
      <c r="K381" s="6"/>
      <c r="L381" s="7"/>
      <c r="M381" s="28">
        <f t="shared" si="248"/>
        <v>0</v>
      </c>
      <c r="N381" s="29">
        <f t="shared" si="241"/>
        <v>13.627574313766763</v>
      </c>
      <c r="O381" s="29">
        <f t="shared" si="255"/>
        <v>0</v>
      </c>
      <c r="P381" s="29">
        <f t="shared" si="256"/>
        <v>14.090244827416159</v>
      </c>
      <c r="Q381" s="29">
        <f t="shared" si="238"/>
        <v>0.96716377044427559</v>
      </c>
      <c r="T381" s="12">
        <v>17</v>
      </c>
      <c r="U381" s="6" t="s">
        <v>278</v>
      </c>
      <c r="V381" s="2"/>
      <c r="W381" s="7">
        <v>1</v>
      </c>
      <c r="X381" s="28">
        <f t="shared" si="228"/>
        <v>5</v>
      </c>
      <c r="Y381" s="29">
        <f t="shared" si="229"/>
        <v>12</v>
      </c>
      <c r="Z381" s="29">
        <f t="shared" si="243"/>
        <v>0.29411764705882354</v>
      </c>
      <c r="AA381" s="29">
        <f t="shared" si="230"/>
        <v>8.0354610259022028</v>
      </c>
      <c r="AB381" s="30">
        <f t="shared" si="231"/>
        <v>0.47267417799424721</v>
      </c>
      <c r="AC381" s="6"/>
      <c r="AD381" s="7"/>
      <c r="AE381" s="28">
        <f t="shared" si="247"/>
        <v>0</v>
      </c>
      <c r="AF381" s="29">
        <f t="shared" si="239"/>
        <v>9.4684834660924864</v>
      </c>
      <c r="AG381" s="29">
        <f t="shared" si="253"/>
        <v>0</v>
      </c>
      <c r="AH381" s="29">
        <f t="shared" si="254"/>
        <v>10.210318626022307</v>
      </c>
      <c r="AI381" s="29">
        <f t="shared" si="233"/>
        <v>0.92734456317169589</v>
      </c>
    </row>
    <row r="382" spans="2:35" ht="17" thickBot="1">
      <c r="B382" s="12">
        <v>18</v>
      </c>
      <c r="C382" s="6" t="s">
        <v>278</v>
      </c>
      <c r="D382" s="2"/>
      <c r="E382" s="7">
        <v>1</v>
      </c>
      <c r="F382" s="28">
        <f t="shared" si="234"/>
        <v>6</v>
      </c>
      <c r="G382" s="29">
        <f t="shared" si="235"/>
        <v>12</v>
      </c>
      <c r="H382" s="29">
        <f t="shared" si="245"/>
        <v>0.33333333333333331</v>
      </c>
      <c r="I382" s="29">
        <f t="shared" si="236"/>
        <v>10.074580648110061</v>
      </c>
      <c r="J382" s="30">
        <f t="shared" si="227"/>
        <v>0.55969892489500339</v>
      </c>
      <c r="K382" s="6"/>
      <c r="L382" s="7"/>
      <c r="M382" s="28">
        <f t="shared" si="248"/>
        <v>0</v>
      </c>
      <c r="N382" s="29">
        <f t="shared" si="241"/>
        <v>13.627574313766763</v>
      </c>
      <c r="O382" s="29">
        <f t="shared" si="255"/>
        <v>0</v>
      </c>
      <c r="P382" s="29">
        <f t="shared" si="256"/>
        <v>14.090244827416159</v>
      </c>
      <c r="Q382" s="29">
        <f t="shared" si="238"/>
        <v>0.96716377044427559</v>
      </c>
      <c r="T382" s="12">
        <v>18</v>
      </c>
      <c r="U382" s="18" t="s">
        <v>279</v>
      </c>
      <c r="V382" s="19"/>
      <c r="W382" s="20">
        <v>1</v>
      </c>
      <c r="X382" s="31">
        <f t="shared" si="228"/>
        <v>5</v>
      </c>
      <c r="Y382" s="32">
        <f t="shared" si="229"/>
        <v>13</v>
      </c>
      <c r="Z382" s="32">
        <f t="shared" si="243"/>
        <v>0.27777777777777779</v>
      </c>
      <c r="AA382" s="32">
        <f t="shared" si="230"/>
        <v>8.3132388036799814</v>
      </c>
      <c r="AB382" s="33">
        <f t="shared" si="231"/>
        <v>0.4618466002044434</v>
      </c>
      <c r="AC382" s="18"/>
      <c r="AD382" s="20"/>
      <c r="AE382" s="31">
        <f t="shared" si="247"/>
        <v>0</v>
      </c>
      <c r="AF382" s="32">
        <f t="shared" si="239"/>
        <v>9.4684834660924864</v>
      </c>
      <c r="AG382" s="32">
        <f t="shared" si="253"/>
        <v>0</v>
      </c>
      <c r="AH382" s="32">
        <f t="shared" si="254"/>
        <v>10.210318626022307</v>
      </c>
      <c r="AI382" s="32">
        <f t="shared" si="233"/>
        <v>0.92734456317169589</v>
      </c>
    </row>
    <row r="383" spans="2:35" ht="17" thickBot="1">
      <c r="B383" s="17">
        <v>19</v>
      </c>
      <c r="C383" s="18" t="s">
        <v>279</v>
      </c>
      <c r="D383" s="19"/>
      <c r="E383" s="20">
        <v>1</v>
      </c>
      <c r="F383" s="31">
        <f t="shared" si="234"/>
        <v>6</v>
      </c>
      <c r="G383" s="32">
        <f t="shared" si="235"/>
        <v>13</v>
      </c>
      <c r="H383" s="32">
        <f t="shared" si="245"/>
        <v>0.31578947368421051</v>
      </c>
      <c r="I383" s="32">
        <f t="shared" si="236"/>
        <v>10.390370121794271</v>
      </c>
      <c r="J383" s="33">
        <f t="shared" si="227"/>
        <v>0.54686158535759322</v>
      </c>
      <c r="K383" s="18"/>
      <c r="L383" s="20"/>
      <c r="M383" s="31">
        <f t="shared" si="248"/>
        <v>0</v>
      </c>
      <c r="N383" s="32">
        <f t="shared" si="241"/>
        <v>13.627574313766763</v>
      </c>
      <c r="O383" s="32">
        <f t="shared" si="255"/>
        <v>0</v>
      </c>
      <c r="P383" s="32">
        <f t="shared" si="256"/>
        <v>14.090244827416159</v>
      </c>
      <c r="Q383" s="32">
        <f t="shared" si="238"/>
        <v>0.96716377044427559</v>
      </c>
      <c r="T383" s="17">
        <v>19</v>
      </c>
      <c r="U383" s="25" t="s">
        <v>280</v>
      </c>
      <c r="V383" s="46"/>
      <c r="W383" s="46">
        <v>1</v>
      </c>
      <c r="X383" s="34">
        <f t="shared" si="228"/>
        <v>5</v>
      </c>
      <c r="Y383" s="34">
        <f>SUM(W383,Y382)</f>
        <v>14</v>
      </c>
      <c r="Z383" s="34">
        <f t="shared" si="243"/>
        <v>0.26315789473684209</v>
      </c>
      <c r="AA383" s="34">
        <f t="shared" si="230"/>
        <v>8.5763966984168238</v>
      </c>
      <c r="AB383" s="34">
        <f t="shared" si="231"/>
        <v>0.45138929991667492</v>
      </c>
      <c r="AC383" s="45"/>
      <c r="AD383" s="45"/>
      <c r="AE383" s="34">
        <f t="shared" si="247"/>
        <v>0</v>
      </c>
      <c r="AF383" s="34">
        <f t="shared" si="239"/>
        <v>9.4684834660924864</v>
      </c>
      <c r="AG383" s="34">
        <f t="shared" si="253"/>
        <v>0</v>
      </c>
      <c r="AH383" s="34">
        <f t="shared" si="254"/>
        <v>10.210318626022307</v>
      </c>
      <c r="AI383" s="90">
        <f t="shared" si="233"/>
        <v>0.92734456317169589</v>
      </c>
    </row>
    <row r="384" spans="2:35" ht="17" thickBot="1">
      <c r="B384" s="48">
        <v>20</v>
      </c>
      <c r="C384" s="25" t="s">
        <v>280</v>
      </c>
      <c r="D384" s="46"/>
      <c r="E384" s="46">
        <v>1</v>
      </c>
      <c r="F384" s="34">
        <f t="shared" si="234"/>
        <v>6</v>
      </c>
      <c r="G384" s="34">
        <f>SUM(E384,G383)</f>
        <v>14</v>
      </c>
      <c r="H384" s="34">
        <f t="shared" si="245"/>
        <v>0.3</v>
      </c>
      <c r="I384" s="34">
        <f t="shared" si="236"/>
        <v>10.690370121794272</v>
      </c>
      <c r="J384" s="34">
        <f t="shared" si="227"/>
        <v>0.53451850608971363</v>
      </c>
      <c r="K384" s="45"/>
      <c r="L384" s="45"/>
      <c r="M384" s="34">
        <f t="shared" si="248"/>
        <v>0</v>
      </c>
      <c r="N384" s="34">
        <f t="shared" si="241"/>
        <v>13.627574313766763</v>
      </c>
      <c r="O384" s="34">
        <f t="shared" si="255"/>
        <v>0</v>
      </c>
      <c r="P384" s="34">
        <f t="shared" si="256"/>
        <v>14.090244827416159</v>
      </c>
      <c r="Q384" s="90">
        <f t="shared" si="238"/>
        <v>0.96716377044427559</v>
      </c>
      <c r="T384" s="48">
        <v>20</v>
      </c>
      <c r="U384" s="22" t="s">
        <v>281</v>
      </c>
      <c r="V384" s="3"/>
      <c r="W384" s="23">
        <v>1</v>
      </c>
      <c r="X384" s="37">
        <f t="shared" si="228"/>
        <v>5</v>
      </c>
      <c r="Y384" s="38">
        <f>SUM(W384,Y383)</f>
        <v>15</v>
      </c>
      <c r="Z384" s="38">
        <f t="shared" si="243"/>
        <v>0.25</v>
      </c>
      <c r="AA384" s="38">
        <f t="shared" si="230"/>
        <v>8.8263966984168238</v>
      </c>
      <c r="AB384" s="39">
        <f t="shared" si="231"/>
        <v>0.4413198349208412</v>
      </c>
      <c r="AC384" s="22"/>
      <c r="AD384" s="23"/>
      <c r="AE384" s="37">
        <f t="shared" si="247"/>
        <v>0</v>
      </c>
      <c r="AF384" s="38">
        <f t="shared" si="239"/>
        <v>9.4684834660924864</v>
      </c>
      <c r="AG384" s="38">
        <f t="shared" si="253"/>
        <v>0</v>
      </c>
      <c r="AH384" s="38">
        <f t="shared" si="254"/>
        <v>10.210318626022307</v>
      </c>
      <c r="AI384" s="38">
        <f t="shared" si="233"/>
        <v>0.92734456317169589</v>
      </c>
    </row>
    <row r="385" spans="2:35">
      <c r="B385" s="21">
        <v>21</v>
      </c>
      <c r="C385" s="22" t="s">
        <v>281</v>
      </c>
      <c r="D385" s="3"/>
      <c r="E385" s="23">
        <v>1</v>
      </c>
      <c r="F385" s="37">
        <f t="shared" si="234"/>
        <v>6</v>
      </c>
      <c r="G385" s="38">
        <f>SUM(E385,G384)</f>
        <v>15</v>
      </c>
      <c r="H385" s="38">
        <f t="shared" si="245"/>
        <v>0.2857142857142857</v>
      </c>
      <c r="I385" s="38">
        <f t="shared" si="236"/>
        <v>10.976084407508559</v>
      </c>
      <c r="J385" s="39">
        <f t="shared" si="227"/>
        <v>0.52267068607183609</v>
      </c>
      <c r="K385" s="22"/>
      <c r="L385" s="23"/>
      <c r="M385" s="37">
        <f t="shared" si="248"/>
        <v>0</v>
      </c>
      <c r="N385" s="38">
        <f t="shared" si="241"/>
        <v>13.627574313766763</v>
      </c>
      <c r="O385" s="38">
        <f t="shared" si="255"/>
        <v>0</v>
      </c>
      <c r="P385" s="38">
        <f t="shared" si="256"/>
        <v>14.090244827416159</v>
      </c>
      <c r="Q385" s="38">
        <f t="shared" si="238"/>
        <v>0.96716377044427559</v>
      </c>
      <c r="T385" s="21">
        <v>21</v>
      </c>
      <c r="U385" s="6" t="s">
        <v>282</v>
      </c>
      <c r="V385" s="2"/>
      <c r="W385" s="7">
        <v>1</v>
      </c>
      <c r="X385" s="28">
        <f t="shared" si="228"/>
        <v>5</v>
      </c>
      <c r="Y385" s="29">
        <f t="shared" ref="Y385:Y392" si="257">SUM(W385,Y384)</f>
        <v>16</v>
      </c>
      <c r="Z385" s="29">
        <f t="shared" si="243"/>
        <v>0.23809523809523808</v>
      </c>
      <c r="AA385" s="29">
        <f t="shared" si="230"/>
        <v>9.0644919365120611</v>
      </c>
      <c r="AB385" s="30">
        <f t="shared" si="231"/>
        <v>0.43164247316724103</v>
      </c>
      <c r="AC385" s="6"/>
      <c r="AD385" s="7"/>
      <c r="AE385" s="28">
        <f t="shared" si="247"/>
        <v>0</v>
      </c>
      <c r="AF385" s="29">
        <f t="shared" si="239"/>
        <v>9.4684834660924864</v>
      </c>
      <c r="AG385" s="29">
        <f t="shared" si="253"/>
        <v>0</v>
      </c>
      <c r="AH385" s="29">
        <f t="shared" si="254"/>
        <v>10.210318626022307</v>
      </c>
      <c r="AI385" s="29">
        <f t="shared" si="233"/>
        <v>0.92734456317169589</v>
      </c>
    </row>
    <row r="386" spans="2:35">
      <c r="B386" s="12">
        <v>22</v>
      </c>
      <c r="C386" s="6" t="s">
        <v>282</v>
      </c>
      <c r="D386" s="2"/>
      <c r="E386" s="7">
        <v>1</v>
      </c>
      <c r="F386" s="28">
        <f t="shared" si="234"/>
        <v>6</v>
      </c>
      <c r="G386" s="29">
        <f t="shared" ref="G386:G393" si="258">SUM(E386,G385)</f>
        <v>16</v>
      </c>
      <c r="H386" s="29">
        <f t="shared" si="245"/>
        <v>0.27272727272727271</v>
      </c>
      <c r="I386" s="29">
        <f t="shared" si="236"/>
        <v>11.248811680235832</v>
      </c>
      <c r="J386" s="30">
        <f t="shared" si="227"/>
        <v>0.51130962182890149</v>
      </c>
      <c r="K386" s="6"/>
      <c r="L386" s="7"/>
      <c r="M386" s="28">
        <f t="shared" si="248"/>
        <v>0</v>
      </c>
      <c r="N386" s="29">
        <f t="shared" si="241"/>
        <v>13.627574313766763</v>
      </c>
      <c r="O386" s="29">
        <f t="shared" si="255"/>
        <v>0</v>
      </c>
      <c r="P386" s="29">
        <f t="shared" si="256"/>
        <v>14.090244827416159</v>
      </c>
      <c r="Q386" s="29">
        <f t="shared" si="238"/>
        <v>0.96716377044427559</v>
      </c>
      <c r="T386" s="12">
        <v>22</v>
      </c>
      <c r="U386" s="6" t="s">
        <v>283</v>
      </c>
      <c r="V386" s="2"/>
      <c r="W386" s="7">
        <v>1</v>
      </c>
      <c r="X386" s="28">
        <f t="shared" si="228"/>
        <v>5</v>
      </c>
      <c r="Y386" s="29">
        <f t="shared" si="257"/>
        <v>17</v>
      </c>
      <c r="Z386" s="29">
        <f t="shared" si="243"/>
        <v>0.22727272727272727</v>
      </c>
      <c r="AA386" s="29">
        <f t="shared" si="230"/>
        <v>9.2917646637847877</v>
      </c>
      <c r="AB386" s="30">
        <f t="shared" si="231"/>
        <v>0.42235293926294487</v>
      </c>
      <c r="AC386" s="6"/>
      <c r="AD386" s="7"/>
      <c r="AE386" s="28">
        <f t="shared" si="247"/>
        <v>0</v>
      </c>
      <c r="AF386" s="29">
        <f t="shared" si="239"/>
        <v>9.4684834660924864</v>
      </c>
      <c r="AG386" s="29">
        <f t="shared" si="253"/>
        <v>0</v>
      </c>
      <c r="AH386" s="29">
        <f t="shared" si="254"/>
        <v>10.210318626022307</v>
      </c>
      <c r="AI386" s="29">
        <f t="shared" si="233"/>
        <v>0.92734456317169589</v>
      </c>
    </row>
    <row r="387" spans="2:35">
      <c r="B387" s="12">
        <v>23</v>
      </c>
      <c r="C387" s="6" t="s">
        <v>283</v>
      </c>
      <c r="D387" s="2"/>
      <c r="E387" s="7">
        <v>1</v>
      </c>
      <c r="F387" s="28">
        <f t="shared" si="234"/>
        <v>6</v>
      </c>
      <c r="G387" s="29">
        <f t="shared" si="258"/>
        <v>17</v>
      </c>
      <c r="H387" s="29">
        <f t="shared" si="245"/>
        <v>0.2608695652173913</v>
      </c>
      <c r="I387" s="29">
        <f t="shared" si="236"/>
        <v>11.509681245453223</v>
      </c>
      <c r="J387" s="30">
        <f t="shared" si="227"/>
        <v>0.50042092371535751</v>
      </c>
      <c r="K387" s="6"/>
      <c r="L387" s="7"/>
      <c r="M387" s="28">
        <f t="shared" si="248"/>
        <v>0</v>
      </c>
      <c r="N387" s="29">
        <f t="shared" si="241"/>
        <v>13.627574313766763</v>
      </c>
      <c r="O387" s="29">
        <f t="shared" si="255"/>
        <v>0</v>
      </c>
      <c r="P387" s="29">
        <f t="shared" si="256"/>
        <v>14.090244827416159</v>
      </c>
      <c r="Q387" s="29">
        <f t="shared" si="238"/>
        <v>0.96716377044427559</v>
      </c>
      <c r="T387" s="12">
        <v>23</v>
      </c>
      <c r="U387" s="6" t="s">
        <v>284</v>
      </c>
      <c r="V387" s="2"/>
      <c r="W387" s="7">
        <v>1</v>
      </c>
      <c r="X387" s="28">
        <f t="shared" si="228"/>
        <v>5</v>
      </c>
      <c r="Y387" s="29">
        <f t="shared" si="257"/>
        <v>18</v>
      </c>
      <c r="Z387" s="29">
        <f t="shared" si="243"/>
        <v>0.21739130434782608</v>
      </c>
      <c r="AA387" s="29">
        <f t="shared" si="230"/>
        <v>9.5091559681326139</v>
      </c>
      <c r="AB387" s="30">
        <f t="shared" si="231"/>
        <v>0.41344156383185277</v>
      </c>
      <c r="AC387" s="6"/>
      <c r="AD387" s="7"/>
      <c r="AE387" s="28">
        <f t="shared" si="247"/>
        <v>0</v>
      </c>
      <c r="AF387" s="29">
        <f t="shared" si="239"/>
        <v>9.4684834660924864</v>
      </c>
      <c r="AG387" s="29">
        <f t="shared" si="253"/>
        <v>0</v>
      </c>
      <c r="AH387" s="29">
        <f t="shared" si="254"/>
        <v>10.210318626022307</v>
      </c>
      <c r="AI387" s="29">
        <f t="shared" si="233"/>
        <v>0.92734456317169589</v>
      </c>
    </row>
    <row r="388" spans="2:35">
      <c r="B388" s="12">
        <v>24</v>
      </c>
      <c r="C388" s="6" t="s">
        <v>284</v>
      </c>
      <c r="D388" s="2"/>
      <c r="E388" s="7">
        <v>1</v>
      </c>
      <c r="F388" s="28">
        <f t="shared" si="234"/>
        <v>6</v>
      </c>
      <c r="G388" s="29">
        <f t="shared" si="258"/>
        <v>18</v>
      </c>
      <c r="H388" s="29">
        <f t="shared" si="245"/>
        <v>0.25</v>
      </c>
      <c r="I388" s="29">
        <f t="shared" si="236"/>
        <v>11.759681245453223</v>
      </c>
      <c r="J388" s="30">
        <f t="shared" si="227"/>
        <v>0.48998671856055093</v>
      </c>
      <c r="K388" s="6"/>
      <c r="L388" s="7"/>
      <c r="M388" s="28">
        <f t="shared" si="248"/>
        <v>0</v>
      </c>
      <c r="N388" s="29">
        <f t="shared" si="241"/>
        <v>13.627574313766763</v>
      </c>
      <c r="O388" s="29">
        <f t="shared" si="255"/>
        <v>0</v>
      </c>
      <c r="P388" s="29">
        <f t="shared" si="256"/>
        <v>14.090244827416159</v>
      </c>
      <c r="Q388" s="29">
        <f t="shared" si="238"/>
        <v>0.96716377044427559</v>
      </c>
      <c r="T388" s="12">
        <v>24</v>
      </c>
      <c r="U388" s="6" t="s">
        <v>285</v>
      </c>
      <c r="V388" s="2"/>
      <c r="W388" s="7">
        <v>1</v>
      </c>
      <c r="X388" s="28">
        <f t="shared" si="228"/>
        <v>5</v>
      </c>
      <c r="Y388" s="29">
        <f t="shared" si="257"/>
        <v>19</v>
      </c>
      <c r="Z388" s="29">
        <f t="shared" si="243"/>
        <v>0.20833333333333334</v>
      </c>
      <c r="AA388" s="29">
        <f t="shared" si="230"/>
        <v>9.7174893014659478</v>
      </c>
      <c r="AB388" s="30">
        <f t="shared" si="231"/>
        <v>0.40489538756108118</v>
      </c>
      <c r="AC388" s="6"/>
      <c r="AD388" s="7"/>
      <c r="AE388" s="28">
        <f t="shared" si="247"/>
        <v>0</v>
      </c>
      <c r="AF388" s="29">
        <f t="shared" si="239"/>
        <v>9.4684834660924864</v>
      </c>
      <c r="AG388" s="29">
        <f t="shared" si="253"/>
        <v>0</v>
      </c>
      <c r="AH388" s="29">
        <f t="shared" si="254"/>
        <v>10.210318626022307</v>
      </c>
      <c r="AI388" s="29">
        <f t="shared" si="233"/>
        <v>0.92734456317169589</v>
      </c>
    </row>
    <row r="389" spans="2:35">
      <c r="B389" s="12">
        <v>25</v>
      </c>
      <c r="C389" s="6" t="s">
        <v>285</v>
      </c>
      <c r="D389" s="2"/>
      <c r="E389" s="7">
        <v>1</v>
      </c>
      <c r="F389" s="28">
        <f t="shared" si="234"/>
        <v>6</v>
      </c>
      <c r="G389" s="29">
        <f t="shared" si="258"/>
        <v>19</v>
      </c>
      <c r="H389" s="29">
        <f t="shared" si="245"/>
        <v>0.24</v>
      </c>
      <c r="I389" s="29">
        <f t="shared" si="236"/>
        <v>11.999681245453223</v>
      </c>
      <c r="J389" s="30">
        <f t="shared" si="227"/>
        <v>0.4799872498181289</v>
      </c>
      <c r="K389" s="6"/>
      <c r="L389" s="7"/>
      <c r="M389" s="28">
        <f t="shared" si="248"/>
        <v>0</v>
      </c>
      <c r="N389" s="29">
        <f t="shared" si="241"/>
        <v>13.627574313766763</v>
      </c>
      <c r="O389" s="29">
        <f t="shared" si="255"/>
        <v>0</v>
      </c>
      <c r="P389" s="29">
        <f t="shared" si="256"/>
        <v>14.090244827416159</v>
      </c>
      <c r="Q389" s="29">
        <f t="shared" si="238"/>
        <v>0.96716377044427559</v>
      </c>
      <c r="T389" s="12">
        <v>25</v>
      </c>
      <c r="U389" s="6" t="s">
        <v>286</v>
      </c>
      <c r="V389" s="2"/>
      <c r="W389" s="7">
        <v>1</v>
      </c>
      <c r="X389" s="28">
        <f t="shared" si="228"/>
        <v>5</v>
      </c>
      <c r="Y389" s="29">
        <f t="shared" si="257"/>
        <v>20</v>
      </c>
      <c r="Z389" s="29">
        <f t="shared" si="243"/>
        <v>0.2</v>
      </c>
      <c r="AA389" s="29">
        <f t="shared" si="230"/>
        <v>9.9174893014659471</v>
      </c>
      <c r="AB389" s="30">
        <f t="shared" si="231"/>
        <v>0.39669957205863787</v>
      </c>
      <c r="AC389" s="6"/>
      <c r="AD389" s="7"/>
      <c r="AE389" s="28">
        <f t="shared" si="247"/>
        <v>0</v>
      </c>
      <c r="AF389" s="29">
        <f t="shared" si="239"/>
        <v>9.4684834660924864</v>
      </c>
      <c r="AG389" s="29">
        <f t="shared" si="253"/>
        <v>0</v>
      </c>
      <c r="AH389" s="29">
        <f t="shared" si="254"/>
        <v>10.210318626022307</v>
      </c>
      <c r="AI389" s="29">
        <f t="shared" si="233"/>
        <v>0.92734456317169589</v>
      </c>
    </row>
    <row r="390" spans="2:35">
      <c r="B390" s="12">
        <v>26</v>
      </c>
      <c r="C390" s="6" t="s">
        <v>286</v>
      </c>
      <c r="D390" s="2"/>
      <c r="E390" s="7">
        <v>1</v>
      </c>
      <c r="F390" s="28">
        <f t="shared" si="234"/>
        <v>6</v>
      </c>
      <c r="G390" s="29">
        <f t="shared" si="258"/>
        <v>20</v>
      </c>
      <c r="H390" s="29">
        <f t="shared" si="245"/>
        <v>0.23076923076923078</v>
      </c>
      <c r="I390" s="29">
        <f t="shared" si="236"/>
        <v>12.230450476222453</v>
      </c>
      <c r="J390" s="30">
        <f t="shared" si="227"/>
        <v>0.47040194139317126</v>
      </c>
      <c r="K390" s="6"/>
      <c r="L390" s="7"/>
      <c r="M390" s="28">
        <f t="shared" si="248"/>
        <v>0</v>
      </c>
      <c r="N390" s="29">
        <f t="shared" si="241"/>
        <v>13.627574313766763</v>
      </c>
      <c r="O390" s="29">
        <f t="shared" si="255"/>
        <v>0</v>
      </c>
      <c r="P390" s="29">
        <f t="shared" si="256"/>
        <v>14.090244827416159</v>
      </c>
      <c r="Q390" s="29">
        <f t="shared" si="238"/>
        <v>0.96716377044427559</v>
      </c>
      <c r="T390" s="12">
        <v>26</v>
      </c>
      <c r="U390" s="6" t="s">
        <v>287</v>
      </c>
      <c r="V390" s="2"/>
      <c r="W390" s="7">
        <v>1</v>
      </c>
      <c r="X390" s="28">
        <f t="shared" si="228"/>
        <v>5</v>
      </c>
      <c r="Y390" s="29">
        <f t="shared" si="257"/>
        <v>21</v>
      </c>
      <c r="Z390" s="29">
        <f t="shared" si="243"/>
        <v>0.19230769230769232</v>
      </c>
      <c r="AA390" s="29">
        <f t="shared" si="230"/>
        <v>10.109796993773639</v>
      </c>
      <c r="AB390" s="30">
        <f t="shared" si="231"/>
        <v>0.38883834591437072</v>
      </c>
      <c r="AC390" s="6"/>
      <c r="AD390" s="7"/>
      <c r="AE390" s="28">
        <f t="shared" si="247"/>
        <v>0</v>
      </c>
      <c r="AF390" s="29">
        <f t="shared" si="239"/>
        <v>9.4684834660924864</v>
      </c>
      <c r="AG390" s="29">
        <f t="shared" si="253"/>
        <v>0</v>
      </c>
      <c r="AH390" s="29">
        <f t="shared" si="254"/>
        <v>10.210318626022307</v>
      </c>
      <c r="AI390" s="29">
        <f t="shared" si="233"/>
        <v>0.92734456317169589</v>
      </c>
    </row>
    <row r="391" spans="2:35">
      <c r="B391" s="12">
        <v>27</v>
      </c>
      <c r="C391" s="6" t="s">
        <v>287</v>
      </c>
      <c r="D391" s="2"/>
      <c r="E391" s="7">
        <v>1</v>
      </c>
      <c r="F391" s="28">
        <f t="shared" si="234"/>
        <v>6</v>
      </c>
      <c r="G391" s="29">
        <f t="shared" si="258"/>
        <v>21</v>
      </c>
      <c r="H391" s="29">
        <f t="shared" si="245"/>
        <v>0.22222222222222221</v>
      </c>
      <c r="I391" s="29">
        <f t="shared" si="236"/>
        <v>12.452672698444674</v>
      </c>
      <c r="J391" s="30">
        <f t="shared" si="227"/>
        <v>0.46121009994239537</v>
      </c>
      <c r="K391" s="6"/>
      <c r="L391" s="7"/>
      <c r="M391" s="28">
        <f t="shared" si="248"/>
        <v>0</v>
      </c>
      <c r="N391" s="29">
        <f t="shared" si="241"/>
        <v>13.627574313766763</v>
      </c>
      <c r="O391" s="29">
        <f t="shared" si="255"/>
        <v>0</v>
      </c>
      <c r="P391" s="29">
        <f t="shared" si="256"/>
        <v>14.090244827416159</v>
      </c>
      <c r="Q391" s="29">
        <f t="shared" si="238"/>
        <v>0.96716377044427559</v>
      </c>
      <c r="T391" s="12">
        <v>27</v>
      </c>
      <c r="U391" s="6" t="s">
        <v>288</v>
      </c>
      <c r="V391" s="2"/>
      <c r="W391" s="7">
        <v>1</v>
      </c>
      <c r="X391" s="28">
        <f t="shared" si="228"/>
        <v>5</v>
      </c>
      <c r="Y391" s="29">
        <f t="shared" si="257"/>
        <v>22</v>
      </c>
      <c r="Z391" s="29">
        <f t="shared" si="243"/>
        <v>0.18518518518518517</v>
      </c>
      <c r="AA391" s="29">
        <f t="shared" si="230"/>
        <v>10.294982178958824</v>
      </c>
      <c r="AB391" s="30">
        <f t="shared" si="231"/>
        <v>0.38129563625773422</v>
      </c>
      <c r="AC391" s="6"/>
      <c r="AD391" s="7"/>
      <c r="AE391" s="28">
        <f t="shared" si="247"/>
        <v>0</v>
      </c>
      <c r="AF391" s="29">
        <f t="shared" si="239"/>
        <v>9.4684834660924864</v>
      </c>
      <c r="AG391" s="29">
        <f t="shared" si="253"/>
        <v>0</v>
      </c>
      <c r="AH391" s="29">
        <f t="shared" si="254"/>
        <v>10.210318626022307</v>
      </c>
      <c r="AI391" s="29">
        <f t="shared" si="233"/>
        <v>0.92734456317169589</v>
      </c>
    </row>
    <row r="392" spans="2:35" ht="17" thickBot="1">
      <c r="B392" s="12">
        <v>28</v>
      </c>
      <c r="C392" s="6" t="s">
        <v>288</v>
      </c>
      <c r="D392" s="2"/>
      <c r="E392" s="7">
        <v>1</v>
      </c>
      <c r="F392" s="28">
        <f t="shared" si="234"/>
        <v>6</v>
      </c>
      <c r="G392" s="29">
        <f t="shared" si="258"/>
        <v>22</v>
      </c>
      <c r="H392" s="29">
        <f t="shared" si="245"/>
        <v>0.21428571428571427</v>
      </c>
      <c r="I392" s="29">
        <f t="shared" si="236"/>
        <v>12.666958412730388</v>
      </c>
      <c r="J392" s="30">
        <f t="shared" si="227"/>
        <v>0.45239137188322814</v>
      </c>
      <c r="K392" s="6"/>
      <c r="L392" s="7"/>
      <c r="M392" s="28">
        <f t="shared" si="248"/>
        <v>0</v>
      </c>
      <c r="N392" s="29">
        <f t="shared" si="241"/>
        <v>13.627574313766763</v>
      </c>
      <c r="O392" s="29">
        <f t="shared" si="255"/>
        <v>0</v>
      </c>
      <c r="P392" s="29">
        <f t="shared" si="256"/>
        <v>14.090244827416159</v>
      </c>
      <c r="Q392" s="29">
        <f t="shared" si="238"/>
        <v>0.96716377044427559</v>
      </c>
      <c r="T392" s="12">
        <v>28</v>
      </c>
      <c r="U392" s="18" t="s">
        <v>289</v>
      </c>
      <c r="V392" s="19"/>
      <c r="W392" s="20">
        <v>1</v>
      </c>
      <c r="X392" s="31">
        <f t="shared" si="228"/>
        <v>5</v>
      </c>
      <c r="Y392" s="32">
        <f t="shared" si="257"/>
        <v>23</v>
      </c>
      <c r="Z392" s="32">
        <f t="shared" si="243"/>
        <v>0.17857142857142858</v>
      </c>
      <c r="AA392" s="32">
        <f t="shared" si="230"/>
        <v>10.473553607530253</v>
      </c>
      <c r="AB392" s="33">
        <f t="shared" si="231"/>
        <v>0.3740554859832233</v>
      </c>
      <c r="AC392" s="18"/>
      <c r="AD392" s="20"/>
      <c r="AE392" s="31">
        <f t="shared" si="247"/>
        <v>0</v>
      </c>
      <c r="AF392" s="32">
        <f t="shared" si="239"/>
        <v>9.4684834660924864</v>
      </c>
      <c r="AG392" s="32">
        <f t="shared" si="253"/>
        <v>0</v>
      </c>
      <c r="AH392" s="32">
        <f t="shared" si="254"/>
        <v>10.210318626022307</v>
      </c>
      <c r="AI392" s="32">
        <f t="shared" si="233"/>
        <v>0.92734456317169589</v>
      </c>
    </row>
    <row r="393" spans="2:35" ht="17" thickBot="1">
      <c r="B393" s="17">
        <v>29</v>
      </c>
      <c r="C393" s="18" t="s">
        <v>289</v>
      </c>
      <c r="D393" s="19"/>
      <c r="E393" s="20">
        <v>1</v>
      </c>
      <c r="F393" s="31">
        <f t="shared" si="234"/>
        <v>6</v>
      </c>
      <c r="G393" s="32">
        <f t="shared" si="258"/>
        <v>23</v>
      </c>
      <c r="H393" s="32">
        <f t="shared" si="245"/>
        <v>0.20689655172413793</v>
      </c>
      <c r="I393" s="32">
        <f t="shared" si="236"/>
        <v>12.873854964454527</v>
      </c>
      <c r="J393" s="33">
        <f t="shared" si="227"/>
        <v>0.44392603325705265</v>
      </c>
      <c r="K393" s="18"/>
      <c r="L393" s="20"/>
      <c r="M393" s="31">
        <f t="shared" si="248"/>
        <v>0</v>
      </c>
      <c r="N393" s="32">
        <f t="shared" si="241"/>
        <v>13.627574313766763</v>
      </c>
      <c r="O393" s="32">
        <f t="shared" si="255"/>
        <v>0</v>
      </c>
      <c r="P393" s="32">
        <f t="shared" si="256"/>
        <v>14.090244827416159</v>
      </c>
      <c r="Q393" s="32">
        <f t="shared" si="238"/>
        <v>0.96716377044427559</v>
      </c>
      <c r="T393" s="17">
        <v>29</v>
      </c>
      <c r="U393" s="91" t="s">
        <v>290</v>
      </c>
      <c r="V393" s="66"/>
      <c r="W393" s="67">
        <v>1</v>
      </c>
      <c r="X393" s="68">
        <f t="shared" si="228"/>
        <v>5</v>
      </c>
      <c r="Y393" s="66">
        <f>SUM(W393,Y392)</f>
        <v>24</v>
      </c>
      <c r="Z393" s="66">
        <f>X393/T393</f>
        <v>0.17241379310344829</v>
      </c>
      <c r="AA393" s="66">
        <f t="shared" si="230"/>
        <v>10.645967400633701</v>
      </c>
      <c r="AB393" s="69">
        <f t="shared" si="231"/>
        <v>0.36710232415978278</v>
      </c>
      <c r="AC393" s="65"/>
      <c r="AD393" s="67"/>
      <c r="AE393" s="68">
        <f t="shared" si="247"/>
        <v>0</v>
      </c>
      <c r="AF393" s="66">
        <f t="shared" si="239"/>
        <v>9.4684834660924864</v>
      </c>
      <c r="AG393" s="66">
        <f t="shared" si="253"/>
        <v>0</v>
      </c>
      <c r="AH393" s="66">
        <f t="shared" si="254"/>
        <v>10.210318626022307</v>
      </c>
      <c r="AI393" s="67">
        <f t="shared" si="233"/>
        <v>0.92734456317169589</v>
      </c>
    </row>
    <row r="394" spans="2:35" ht="17" thickBot="1">
      <c r="B394" s="64">
        <v>30</v>
      </c>
      <c r="C394" s="91" t="s">
        <v>290</v>
      </c>
      <c r="D394" s="66"/>
      <c r="E394" s="67">
        <v>1</v>
      </c>
      <c r="F394" s="68">
        <f t="shared" si="234"/>
        <v>6</v>
      </c>
      <c r="G394" s="66">
        <f>SUM(E394,G393)</f>
        <v>24</v>
      </c>
      <c r="H394" s="66">
        <f>F394/B394</f>
        <v>0.2</v>
      </c>
      <c r="I394" s="66">
        <f t="shared" si="236"/>
        <v>13.073854964454526</v>
      </c>
      <c r="J394" s="69">
        <f t="shared" si="227"/>
        <v>0.43579516548181751</v>
      </c>
      <c r="K394" s="65"/>
      <c r="L394" s="67"/>
      <c r="M394" s="68">
        <f t="shared" si="248"/>
        <v>0</v>
      </c>
      <c r="N394" s="66">
        <f t="shared" si="241"/>
        <v>13.627574313766763</v>
      </c>
      <c r="O394" s="66">
        <f t="shared" si="255"/>
        <v>0</v>
      </c>
      <c r="P394" s="66">
        <f t="shared" si="256"/>
        <v>14.090244827416159</v>
      </c>
      <c r="Q394" s="67">
        <f t="shared" si="238"/>
        <v>0.96716377044427559</v>
      </c>
      <c r="T394" s="64">
        <v>30</v>
      </c>
      <c r="U394" s="91"/>
      <c r="V394" s="66"/>
      <c r="W394" s="67"/>
      <c r="X394" s="68"/>
      <c r="Y394" s="66"/>
      <c r="Z394" s="66"/>
      <c r="AA394" s="66"/>
      <c r="AB394" s="69"/>
      <c r="AC394" s="65"/>
      <c r="AD394" s="67"/>
      <c r="AE394" s="68"/>
      <c r="AF394" s="66"/>
      <c r="AG394" s="66"/>
      <c r="AH394" s="66"/>
      <c r="AI394" s="67"/>
    </row>
    <row r="395" spans="2:35">
      <c r="F395" s="1"/>
      <c r="G395" s="1"/>
      <c r="I395" s="8"/>
      <c r="X395" s="1"/>
      <c r="Y395" s="1"/>
      <c r="AA395" s="8"/>
    </row>
    <row r="396" spans="2:35">
      <c r="K396" s="15"/>
      <c r="L396" s="16" t="s">
        <v>29</v>
      </c>
      <c r="M396" s="16" t="s">
        <v>30</v>
      </c>
      <c r="N396" s="16" t="s">
        <v>31</v>
      </c>
      <c r="AC396" s="15"/>
      <c r="AD396" s="16" t="s">
        <v>29</v>
      </c>
      <c r="AE396" s="16" t="s">
        <v>30</v>
      </c>
      <c r="AF396" s="16" t="s">
        <v>31</v>
      </c>
    </row>
    <row r="397" spans="2:35">
      <c r="K397" s="4" t="s">
        <v>22</v>
      </c>
      <c r="L397" s="2">
        <f>J374</f>
        <v>0.67686507936507934</v>
      </c>
      <c r="M397" s="2">
        <f>J384</f>
        <v>0.53451850608971363</v>
      </c>
      <c r="N397" s="2">
        <f>J394</f>
        <v>0.43579516548181751</v>
      </c>
      <c r="AC397" s="4" t="s">
        <v>22</v>
      </c>
      <c r="AD397" s="2">
        <f>AB374</f>
        <v>0.54825396825396822</v>
      </c>
      <c r="AE397" s="2">
        <f>AB384</f>
        <v>0.4413198349208412</v>
      </c>
      <c r="AF397" s="2">
        <f>AB393</f>
        <v>0.36710232415978278</v>
      </c>
    </row>
    <row r="398" spans="2:35">
      <c r="K398" s="4" t="s">
        <v>19</v>
      </c>
      <c r="L398" s="2">
        <f>N374</f>
        <v>13.357336159339443</v>
      </c>
      <c r="M398" s="2">
        <f>N384</f>
        <v>13.627574313766763</v>
      </c>
      <c r="N398" s="2">
        <f>N394</f>
        <v>13.627574313766763</v>
      </c>
      <c r="AC398" s="4" t="s">
        <v>19</v>
      </c>
      <c r="AD398" s="2">
        <f>AF374</f>
        <v>9.1895405204413567</v>
      </c>
      <c r="AE398" s="2">
        <f>AF384</f>
        <v>9.4684834660924864</v>
      </c>
      <c r="AF398" s="2">
        <f>AF393</f>
        <v>9.4684834660924864</v>
      </c>
    </row>
    <row r="399" spans="2:35">
      <c r="K399" s="4" t="s">
        <v>28</v>
      </c>
      <c r="L399" s="2">
        <f>P374</f>
        <v>14.090244827416159</v>
      </c>
      <c r="M399" s="2">
        <f>P384</f>
        <v>14.090244827416159</v>
      </c>
      <c r="N399" s="2">
        <f>P394</f>
        <v>14.090244827416159</v>
      </c>
      <c r="AC399" s="4" t="s">
        <v>28</v>
      </c>
      <c r="AD399" s="2">
        <f>AH374</f>
        <v>10.210318626022307</v>
      </c>
      <c r="AE399" s="2">
        <f>AH384</f>
        <v>10.210318626022307</v>
      </c>
      <c r="AF399" s="2">
        <f>AH393</f>
        <v>10.210318626022307</v>
      </c>
    </row>
    <row r="400" spans="2:35">
      <c r="K400" s="4" t="s">
        <v>20</v>
      </c>
      <c r="L400" s="2">
        <f>Q374</f>
        <v>0.94798467471263126</v>
      </c>
      <c r="M400" s="2">
        <f>Q384</f>
        <v>0.96716377044427559</v>
      </c>
      <c r="N400" s="2">
        <f>Q394</f>
        <v>0.96716377044427559</v>
      </c>
      <c r="AC400" s="4" t="s">
        <v>20</v>
      </c>
      <c r="AD400" s="2">
        <f>AI374</f>
        <v>0.9000248529973035</v>
      </c>
      <c r="AE400" s="2">
        <f>AI384</f>
        <v>0.92734456317169589</v>
      </c>
      <c r="AF400" s="2">
        <f>AI393</f>
        <v>0.92734456317169589</v>
      </c>
    </row>
    <row r="407" spans="2:35" ht="17" thickBot="1">
      <c r="B407" t="s">
        <v>23</v>
      </c>
      <c r="C407" t="s">
        <v>291</v>
      </c>
      <c r="T407" t="s">
        <v>23</v>
      </c>
      <c r="U407" t="s">
        <v>291</v>
      </c>
    </row>
    <row r="408" spans="2:35" ht="18">
      <c r="B408" s="13" t="s">
        <v>17</v>
      </c>
      <c r="C408" s="40" t="s">
        <v>24</v>
      </c>
      <c r="D408" s="41" t="s">
        <v>9</v>
      </c>
      <c r="E408" s="42" t="s">
        <v>10</v>
      </c>
      <c r="F408" s="9" t="s">
        <v>11</v>
      </c>
      <c r="G408" s="10" t="s">
        <v>12</v>
      </c>
      <c r="H408" s="10" t="s">
        <v>15</v>
      </c>
      <c r="I408" s="10" t="s">
        <v>27</v>
      </c>
      <c r="J408" s="11" t="s">
        <v>22</v>
      </c>
      <c r="K408" s="40" t="s">
        <v>18</v>
      </c>
      <c r="L408" s="42" t="s">
        <v>33</v>
      </c>
      <c r="M408" s="43" t="s">
        <v>32</v>
      </c>
      <c r="N408" s="43" t="s">
        <v>34</v>
      </c>
      <c r="O408" s="10" t="s">
        <v>35</v>
      </c>
      <c r="P408" s="44" t="s">
        <v>25</v>
      </c>
      <c r="Q408" s="44" t="s">
        <v>26</v>
      </c>
      <c r="T408" s="13" t="s">
        <v>17</v>
      </c>
      <c r="U408" s="40" t="s">
        <v>24</v>
      </c>
      <c r="V408" s="41" t="s">
        <v>9</v>
      </c>
      <c r="W408" s="42" t="s">
        <v>10</v>
      </c>
      <c r="X408" s="9" t="s">
        <v>11</v>
      </c>
      <c r="Y408" s="10" t="s">
        <v>12</v>
      </c>
      <c r="Z408" s="10" t="s">
        <v>15</v>
      </c>
      <c r="AA408" s="10" t="s">
        <v>27</v>
      </c>
      <c r="AB408" s="11" t="s">
        <v>22</v>
      </c>
      <c r="AC408" s="40" t="s">
        <v>18</v>
      </c>
      <c r="AD408" s="42" t="s">
        <v>33</v>
      </c>
      <c r="AE408" s="43" t="s">
        <v>32</v>
      </c>
      <c r="AF408" s="43" t="s">
        <v>34</v>
      </c>
      <c r="AG408" s="10" t="s">
        <v>35</v>
      </c>
      <c r="AH408" s="44" t="s">
        <v>25</v>
      </c>
      <c r="AI408" s="44" t="s">
        <v>26</v>
      </c>
    </row>
    <row r="409" spans="2:35">
      <c r="B409" s="12">
        <v>1</v>
      </c>
      <c r="C409" s="6" t="s">
        <v>291</v>
      </c>
      <c r="D409" s="2">
        <v>1</v>
      </c>
      <c r="E409" s="7"/>
      <c r="F409" s="28">
        <f>SUM(D409)</f>
        <v>1</v>
      </c>
      <c r="G409" s="29">
        <f>SUM(E409)</f>
        <v>0</v>
      </c>
      <c r="H409" s="29">
        <f>F409/B409</f>
        <v>1</v>
      </c>
      <c r="I409" s="29">
        <f>H409</f>
        <v>1</v>
      </c>
      <c r="J409" s="30">
        <f t="shared" ref="J409:J438" si="259">I409/B409</f>
        <v>1</v>
      </c>
      <c r="K409" s="6">
        <v>3</v>
      </c>
      <c r="L409" s="7">
        <v>3</v>
      </c>
      <c r="M409" s="28">
        <f>(2^(K409)-1)/(LOG((B409 +1),2))</f>
        <v>7</v>
      </c>
      <c r="N409" s="29">
        <f>M409</f>
        <v>7</v>
      </c>
      <c r="O409" s="29">
        <f>(2^(L409)-1)/(LOG((B409 +1),2))</f>
        <v>7</v>
      </c>
      <c r="P409" s="29">
        <f>O409</f>
        <v>7</v>
      </c>
      <c r="Q409" s="29">
        <f>IF(P409=0, "IDCG is Zero. NDCG Available",N409/P409)</f>
        <v>1</v>
      </c>
      <c r="T409" s="12">
        <v>1</v>
      </c>
      <c r="U409" s="6" t="s">
        <v>292</v>
      </c>
      <c r="V409" s="2"/>
      <c r="W409" s="7">
        <v>1</v>
      </c>
      <c r="X409" s="28">
        <f t="shared" ref="X409:X437" si="260">SUM(V409,X408)</f>
        <v>0</v>
      </c>
      <c r="Y409" s="29">
        <f t="shared" ref="Y409:Y426" si="261">SUM(W409,Y408)</f>
        <v>1</v>
      </c>
      <c r="Z409" s="29">
        <f>X409/T409</f>
        <v>0</v>
      </c>
      <c r="AA409" s="29">
        <f t="shared" ref="AA409:AA437" si="262">SUM(Z409,AA408)</f>
        <v>0</v>
      </c>
      <c r="AB409" s="30">
        <f t="shared" ref="AB409:AB437" si="263">AA409/T409</f>
        <v>0</v>
      </c>
      <c r="AC409" s="6"/>
      <c r="AD409" s="7"/>
      <c r="AE409" s="28">
        <f t="shared" ref="AE409:AE411" si="264">(2^(AC409)-1)/(LOG((T409 +1),2))</f>
        <v>0</v>
      </c>
      <c r="AF409" s="29">
        <f>SUM(AE409,AF408)</f>
        <v>0</v>
      </c>
      <c r="AG409" s="29">
        <f>(2^(AD409)-1)/(LOG((T409 +1),2))</f>
        <v>0</v>
      </c>
      <c r="AH409" s="29">
        <f>SUM(AG409,AH408)</f>
        <v>0</v>
      </c>
      <c r="AI409" s="29" t="str">
        <f t="shared" ref="AI409:AI437" si="265">IF(AH409=0, "IDCG is Zero. NDCG Available",AF409/AH409)</f>
        <v>IDCG is Zero. NDCG Available</v>
      </c>
    </row>
    <row r="410" spans="2:35">
      <c r="B410" s="12">
        <v>2</v>
      </c>
      <c r="C410" s="6" t="s">
        <v>292</v>
      </c>
      <c r="D410" s="2"/>
      <c r="E410" s="7">
        <v>1</v>
      </c>
      <c r="F410" s="28">
        <f t="shared" ref="F410:F438" si="266">SUM(D410,F409)</f>
        <v>1</v>
      </c>
      <c r="G410" s="29">
        <f t="shared" ref="G410:G427" si="267">SUM(E410,G409)</f>
        <v>1</v>
      </c>
      <c r="H410" s="29">
        <f>F410/B410</f>
        <v>0.5</v>
      </c>
      <c r="I410" s="29">
        <f t="shared" ref="I410:I438" si="268">SUM(H410,I409)</f>
        <v>1.5</v>
      </c>
      <c r="J410" s="30">
        <f t="shared" si="259"/>
        <v>0.75</v>
      </c>
      <c r="K410" s="6"/>
      <c r="L410" s="7"/>
      <c r="M410" s="28">
        <f t="shared" ref="M410:M412" si="269">(2^(K410)-1)/(LOG((B410 +1),2))</f>
        <v>0</v>
      </c>
      <c r="N410" s="29">
        <f>SUM(M410,N409)</f>
        <v>7</v>
      </c>
      <c r="O410" s="29">
        <f>(2^(L410)-1)/(LOG((B410 +1),2))</f>
        <v>0</v>
      </c>
      <c r="P410" s="29">
        <f>SUM(O410,P409)</f>
        <v>7</v>
      </c>
      <c r="Q410" s="29">
        <f t="shared" ref="Q410:Q438" si="270">IF(P410=0, "IDCG is Zero. NDCG Available",N410/P410)</f>
        <v>1</v>
      </c>
      <c r="T410" s="12">
        <v>2</v>
      </c>
      <c r="U410" s="6" t="s">
        <v>293</v>
      </c>
      <c r="V410" s="2"/>
      <c r="W410" s="7">
        <v>1</v>
      </c>
      <c r="X410" s="28">
        <f t="shared" si="260"/>
        <v>0</v>
      </c>
      <c r="Y410" s="29">
        <f t="shared" si="261"/>
        <v>2</v>
      </c>
      <c r="Z410" s="29">
        <f>X410/T410</f>
        <v>0</v>
      </c>
      <c r="AA410" s="29">
        <f t="shared" si="262"/>
        <v>0</v>
      </c>
      <c r="AB410" s="30">
        <f t="shared" si="263"/>
        <v>0</v>
      </c>
      <c r="AC410" s="6"/>
      <c r="AD410" s="7"/>
      <c r="AE410" s="28">
        <f t="shared" si="264"/>
        <v>0</v>
      </c>
      <c r="AF410" s="29">
        <f t="shared" ref="AF410:AF437" si="271">SUM(AE410,AF409)</f>
        <v>0</v>
      </c>
      <c r="AG410" s="29">
        <f>(2^(AD410)-1)/(LOG((T410 +1),2))</f>
        <v>0</v>
      </c>
      <c r="AH410" s="29">
        <f t="shared" ref="AH410:AH421" si="272">SUM(AG410,AH409)</f>
        <v>0</v>
      </c>
      <c r="AI410" s="29" t="str">
        <f t="shared" si="265"/>
        <v>IDCG is Zero. NDCG Available</v>
      </c>
    </row>
    <row r="411" spans="2:35">
      <c r="B411" s="12">
        <v>3</v>
      </c>
      <c r="C411" s="6" t="s">
        <v>293</v>
      </c>
      <c r="D411" s="2"/>
      <c r="E411" s="7">
        <v>1</v>
      </c>
      <c r="F411" s="28">
        <f t="shared" si="266"/>
        <v>1</v>
      </c>
      <c r="G411" s="29">
        <f t="shared" si="267"/>
        <v>2</v>
      </c>
      <c r="H411" s="29">
        <f>F411/B411</f>
        <v>0.33333333333333331</v>
      </c>
      <c r="I411" s="29">
        <f t="shared" si="268"/>
        <v>1.8333333333333333</v>
      </c>
      <c r="J411" s="30">
        <f t="shared" si="259"/>
        <v>0.61111111111111105</v>
      </c>
      <c r="K411" s="6"/>
      <c r="L411" s="7"/>
      <c r="M411" s="28">
        <f t="shared" si="269"/>
        <v>0</v>
      </c>
      <c r="N411" s="29">
        <f t="shared" ref="N411:N438" si="273">SUM(M411,N410)</f>
        <v>7</v>
      </c>
      <c r="O411" s="29">
        <f>(2^(L411)-1)/(LOG((B411 +1),2))</f>
        <v>0</v>
      </c>
      <c r="P411" s="29">
        <f t="shared" ref="P411:P422" si="274">SUM(O411,P410)</f>
        <v>7</v>
      </c>
      <c r="Q411" s="29">
        <f t="shared" si="270"/>
        <v>1</v>
      </c>
      <c r="T411" s="12">
        <v>3</v>
      </c>
      <c r="U411" s="6" t="s">
        <v>294</v>
      </c>
      <c r="V411" s="2"/>
      <c r="W411" s="7">
        <v>1</v>
      </c>
      <c r="X411" s="28">
        <f t="shared" si="260"/>
        <v>0</v>
      </c>
      <c r="Y411" s="29">
        <f t="shared" si="261"/>
        <v>3</v>
      </c>
      <c r="Z411" s="29">
        <f t="shared" ref="Z411:Z436" si="275">X411/T411</f>
        <v>0</v>
      </c>
      <c r="AA411" s="29">
        <f t="shared" si="262"/>
        <v>0</v>
      </c>
      <c r="AB411" s="30">
        <f t="shared" si="263"/>
        <v>0</v>
      </c>
      <c r="AC411" s="6"/>
      <c r="AD411" s="7"/>
      <c r="AE411" s="28">
        <f t="shared" si="264"/>
        <v>0</v>
      </c>
      <c r="AF411" s="29">
        <f t="shared" si="271"/>
        <v>0</v>
      </c>
      <c r="AG411" s="29">
        <f t="shared" ref="AG411:AG414" si="276">(2^(AD411)-1)/(LOG((T411 +1),2))</f>
        <v>0</v>
      </c>
      <c r="AH411" s="29">
        <f t="shared" si="272"/>
        <v>0</v>
      </c>
      <c r="AI411" s="29" t="str">
        <f t="shared" si="265"/>
        <v>IDCG is Zero. NDCG Available</v>
      </c>
    </row>
    <row r="412" spans="2:35">
      <c r="B412" s="12">
        <v>4</v>
      </c>
      <c r="C412" s="6" t="s">
        <v>294</v>
      </c>
      <c r="D412" s="2"/>
      <c r="E412" s="7">
        <v>1</v>
      </c>
      <c r="F412" s="28">
        <f t="shared" si="266"/>
        <v>1</v>
      </c>
      <c r="G412" s="29">
        <f t="shared" si="267"/>
        <v>3</v>
      </c>
      <c r="H412" s="29">
        <f t="shared" ref="H412:H437" si="277">F412/B412</f>
        <v>0.25</v>
      </c>
      <c r="I412" s="29">
        <f t="shared" si="268"/>
        <v>2.083333333333333</v>
      </c>
      <c r="J412" s="30">
        <f t="shared" si="259"/>
        <v>0.52083333333333326</v>
      </c>
      <c r="K412" s="6"/>
      <c r="L412" s="7"/>
      <c r="M412" s="28">
        <f t="shared" si="269"/>
        <v>0</v>
      </c>
      <c r="N412" s="29">
        <f t="shared" si="273"/>
        <v>7</v>
      </c>
      <c r="O412" s="29">
        <f t="shared" ref="O412:O415" si="278">(2^(L412)-1)/(LOG((B412 +1),2))</f>
        <v>0</v>
      </c>
      <c r="P412" s="29">
        <f t="shared" si="274"/>
        <v>7</v>
      </c>
      <c r="Q412" s="29">
        <f t="shared" si="270"/>
        <v>1</v>
      </c>
      <c r="T412" s="12">
        <v>4</v>
      </c>
      <c r="U412" s="6" t="s">
        <v>295</v>
      </c>
      <c r="V412" s="2"/>
      <c r="W412" s="7">
        <v>1</v>
      </c>
      <c r="X412" s="28">
        <f t="shared" si="260"/>
        <v>0</v>
      </c>
      <c r="Y412" s="29">
        <f t="shared" si="261"/>
        <v>4</v>
      </c>
      <c r="Z412" s="29">
        <f t="shared" si="275"/>
        <v>0</v>
      </c>
      <c r="AA412" s="29">
        <f t="shared" si="262"/>
        <v>0</v>
      </c>
      <c r="AB412" s="30">
        <f t="shared" si="263"/>
        <v>0</v>
      </c>
      <c r="AC412" s="6"/>
      <c r="AD412" s="7"/>
      <c r="AE412" s="28">
        <f>(2^(AC412)-1)/(LOG((T412 +1),2))</f>
        <v>0</v>
      </c>
      <c r="AF412" s="29">
        <f t="shared" si="271"/>
        <v>0</v>
      </c>
      <c r="AG412" s="29">
        <f t="shared" si="276"/>
        <v>0</v>
      </c>
      <c r="AH412" s="29">
        <f t="shared" si="272"/>
        <v>0</v>
      </c>
      <c r="AI412" s="29" t="str">
        <f t="shared" si="265"/>
        <v>IDCG is Zero. NDCG Available</v>
      </c>
    </row>
    <row r="413" spans="2:35">
      <c r="B413" s="12">
        <v>5</v>
      </c>
      <c r="C413" s="6" t="s">
        <v>295</v>
      </c>
      <c r="D413" s="2"/>
      <c r="E413" s="7">
        <v>1</v>
      </c>
      <c r="F413" s="28">
        <f t="shared" si="266"/>
        <v>1</v>
      </c>
      <c r="G413" s="29">
        <f t="shared" si="267"/>
        <v>4</v>
      </c>
      <c r="H413" s="29">
        <f t="shared" si="277"/>
        <v>0.2</v>
      </c>
      <c r="I413" s="29">
        <f t="shared" si="268"/>
        <v>2.2833333333333332</v>
      </c>
      <c r="J413" s="30">
        <f t="shared" si="259"/>
        <v>0.45666666666666667</v>
      </c>
      <c r="K413" s="6"/>
      <c r="L413" s="7"/>
      <c r="M413" s="28">
        <f>(2^(K413)-1)/(LOG((B413 +1),2))</f>
        <v>0</v>
      </c>
      <c r="N413" s="29">
        <f t="shared" si="273"/>
        <v>7</v>
      </c>
      <c r="O413" s="29">
        <f t="shared" si="278"/>
        <v>0</v>
      </c>
      <c r="P413" s="29">
        <f t="shared" si="274"/>
        <v>7</v>
      </c>
      <c r="Q413" s="29">
        <f t="shared" si="270"/>
        <v>1</v>
      </c>
      <c r="T413" s="12">
        <v>5</v>
      </c>
      <c r="U413" s="6" t="s">
        <v>296</v>
      </c>
      <c r="V413" s="2"/>
      <c r="W413" s="7">
        <v>1</v>
      </c>
      <c r="X413" s="28">
        <f t="shared" si="260"/>
        <v>0</v>
      </c>
      <c r="Y413" s="29">
        <f t="shared" si="261"/>
        <v>5</v>
      </c>
      <c r="Z413" s="29">
        <f t="shared" si="275"/>
        <v>0</v>
      </c>
      <c r="AA413" s="29">
        <f t="shared" si="262"/>
        <v>0</v>
      </c>
      <c r="AB413" s="30">
        <f t="shared" si="263"/>
        <v>0</v>
      </c>
      <c r="AC413" s="6"/>
      <c r="AD413" s="7"/>
      <c r="AE413" s="28">
        <f t="shared" ref="AE413:AE437" si="279">(2^(AC413)-1)/(LOG((T413 +1),2))</f>
        <v>0</v>
      </c>
      <c r="AF413" s="29">
        <f t="shared" si="271"/>
        <v>0</v>
      </c>
      <c r="AG413" s="29">
        <f t="shared" si="276"/>
        <v>0</v>
      </c>
      <c r="AH413" s="29">
        <f t="shared" si="272"/>
        <v>0</v>
      </c>
      <c r="AI413" s="29" t="str">
        <f t="shared" si="265"/>
        <v>IDCG is Zero. NDCG Available</v>
      </c>
    </row>
    <row r="414" spans="2:35">
      <c r="B414" s="12">
        <v>6</v>
      </c>
      <c r="C414" s="6" t="s">
        <v>296</v>
      </c>
      <c r="D414" s="2"/>
      <c r="E414" s="7">
        <v>1</v>
      </c>
      <c r="F414" s="28">
        <f t="shared" si="266"/>
        <v>1</v>
      </c>
      <c r="G414" s="29">
        <f t="shared" si="267"/>
        <v>5</v>
      </c>
      <c r="H414" s="29">
        <f t="shared" si="277"/>
        <v>0.16666666666666666</v>
      </c>
      <c r="I414" s="29">
        <f t="shared" si="268"/>
        <v>2.4499999999999997</v>
      </c>
      <c r="J414" s="30">
        <f t="shared" si="259"/>
        <v>0.40833333333333327</v>
      </c>
      <c r="K414" s="6"/>
      <c r="L414" s="7"/>
      <c r="M414" s="28">
        <f t="shared" ref="M414:M438" si="280">(2^(K414)-1)/(LOG((B414 +1),2))</f>
        <v>0</v>
      </c>
      <c r="N414" s="29">
        <f t="shared" si="273"/>
        <v>7</v>
      </c>
      <c r="O414" s="29">
        <f t="shared" si="278"/>
        <v>0</v>
      </c>
      <c r="P414" s="29">
        <f t="shared" si="274"/>
        <v>7</v>
      </c>
      <c r="Q414" s="29">
        <f t="shared" si="270"/>
        <v>1</v>
      </c>
      <c r="T414" s="12">
        <v>6</v>
      </c>
      <c r="U414" s="6" t="s">
        <v>297</v>
      </c>
      <c r="V414" s="2"/>
      <c r="W414" s="7">
        <v>1</v>
      </c>
      <c r="X414" s="28">
        <f t="shared" si="260"/>
        <v>0</v>
      </c>
      <c r="Y414" s="29">
        <f t="shared" si="261"/>
        <v>6</v>
      </c>
      <c r="Z414" s="29">
        <f t="shared" si="275"/>
        <v>0</v>
      </c>
      <c r="AA414" s="29">
        <f t="shared" si="262"/>
        <v>0</v>
      </c>
      <c r="AB414" s="30">
        <f t="shared" si="263"/>
        <v>0</v>
      </c>
      <c r="AC414" s="6"/>
      <c r="AD414" s="7"/>
      <c r="AE414" s="28">
        <f t="shared" si="279"/>
        <v>0</v>
      </c>
      <c r="AF414" s="29">
        <f t="shared" si="271"/>
        <v>0</v>
      </c>
      <c r="AG414" s="29">
        <f t="shared" si="276"/>
        <v>0</v>
      </c>
      <c r="AH414" s="29">
        <f t="shared" si="272"/>
        <v>0</v>
      </c>
      <c r="AI414" s="29" t="str">
        <f t="shared" si="265"/>
        <v>IDCG is Zero. NDCG Available</v>
      </c>
    </row>
    <row r="415" spans="2:35">
      <c r="B415" s="12">
        <v>7</v>
      </c>
      <c r="C415" s="6" t="s">
        <v>297</v>
      </c>
      <c r="D415" s="2"/>
      <c r="E415" s="7">
        <v>1</v>
      </c>
      <c r="F415" s="28">
        <f t="shared" si="266"/>
        <v>1</v>
      </c>
      <c r="G415" s="29">
        <f t="shared" si="267"/>
        <v>6</v>
      </c>
      <c r="H415" s="29">
        <f t="shared" si="277"/>
        <v>0.14285714285714285</v>
      </c>
      <c r="I415" s="29">
        <f t="shared" si="268"/>
        <v>2.5928571428571425</v>
      </c>
      <c r="J415" s="30">
        <f t="shared" si="259"/>
        <v>0.37040816326530607</v>
      </c>
      <c r="K415" s="6"/>
      <c r="L415" s="7"/>
      <c r="M415" s="28">
        <f t="shared" si="280"/>
        <v>0</v>
      </c>
      <c r="N415" s="29">
        <f t="shared" si="273"/>
        <v>7</v>
      </c>
      <c r="O415" s="29">
        <f t="shared" si="278"/>
        <v>0</v>
      </c>
      <c r="P415" s="29">
        <f t="shared" si="274"/>
        <v>7</v>
      </c>
      <c r="Q415" s="29">
        <f t="shared" si="270"/>
        <v>1</v>
      </c>
      <c r="T415" s="12">
        <v>7</v>
      </c>
      <c r="U415" s="6" t="s">
        <v>298</v>
      </c>
      <c r="V415" s="2"/>
      <c r="W415" s="7">
        <v>1</v>
      </c>
      <c r="X415" s="28">
        <f t="shared" si="260"/>
        <v>0</v>
      </c>
      <c r="Y415" s="29">
        <f t="shared" si="261"/>
        <v>7</v>
      </c>
      <c r="Z415" s="29">
        <f t="shared" si="275"/>
        <v>0</v>
      </c>
      <c r="AA415" s="29">
        <f t="shared" si="262"/>
        <v>0</v>
      </c>
      <c r="AB415" s="30">
        <f t="shared" si="263"/>
        <v>0</v>
      </c>
      <c r="AC415" s="6"/>
      <c r="AD415" s="7"/>
      <c r="AE415" s="28">
        <f t="shared" si="279"/>
        <v>0</v>
      </c>
      <c r="AF415" s="29">
        <f t="shared" si="271"/>
        <v>0</v>
      </c>
      <c r="AG415" s="29">
        <f>(2^(AD415)-1)/(LOG((T415 +1),2))</f>
        <v>0</v>
      </c>
      <c r="AH415" s="29">
        <f t="shared" si="272"/>
        <v>0</v>
      </c>
      <c r="AI415" s="29" t="str">
        <f t="shared" si="265"/>
        <v>IDCG is Zero. NDCG Available</v>
      </c>
    </row>
    <row r="416" spans="2:35" ht="17" thickBot="1">
      <c r="B416" s="12">
        <v>8</v>
      </c>
      <c r="C416" s="6" t="s">
        <v>298</v>
      </c>
      <c r="D416" s="2"/>
      <c r="E416" s="7">
        <v>1</v>
      </c>
      <c r="F416" s="28">
        <f t="shared" si="266"/>
        <v>1</v>
      </c>
      <c r="G416" s="29">
        <f t="shared" si="267"/>
        <v>7</v>
      </c>
      <c r="H416" s="29">
        <f t="shared" si="277"/>
        <v>0.125</v>
      </c>
      <c r="I416" s="29">
        <f t="shared" si="268"/>
        <v>2.7178571428571425</v>
      </c>
      <c r="J416" s="30">
        <f t="shared" si="259"/>
        <v>0.33973214285714282</v>
      </c>
      <c r="K416" s="6"/>
      <c r="L416" s="7"/>
      <c r="M416" s="28">
        <f t="shared" si="280"/>
        <v>0</v>
      </c>
      <c r="N416" s="29">
        <f t="shared" si="273"/>
        <v>7</v>
      </c>
      <c r="O416" s="29">
        <f>(2^(L416)-1)/(LOG((B416 +1),2))</f>
        <v>0</v>
      </c>
      <c r="P416" s="29">
        <f t="shared" si="274"/>
        <v>7</v>
      </c>
      <c r="Q416" s="29">
        <f t="shared" si="270"/>
        <v>1</v>
      </c>
      <c r="T416" s="12">
        <v>8</v>
      </c>
      <c r="U416" s="18" t="s">
        <v>299</v>
      </c>
      <c r="V416" s="19"/>
      <c r="W416" s="20">
        <v>1</v>
      </c>
      <c r="X416" s="31">
        <f t="shared" si="260"/>
        <v>0</v>
      </c>
      <c r="Y416" s="32">
        <f t="shared" si="261"/>
        <v>8</v>
      </c>
      <c r="Z416" s="32">
        <f t="shared" si="275"/>
        <v>0</v>
      </c>
      <c r="AA416" s="32">
        <f t="shared" si="262"/>
        <v>0</v>
      </c>
      <c r="AB416" s="33">
        <f t="shared" si="263"/>
        <v>0</v>
      </c>
      <c r="AC416" s="18"/>
      <c r="AD416" s="20"/>
      <c r="AE416" s="31">
        <f t="shared" si="279"/>
        <v>0</v>
      </c>
      <c r="AF416" s="32">
        <f t="shared" si="271"/>
        <v>0</v>
      </c>
      <c r="AG416" s="32">
        <f>(2^(AD416)-1)/(LOG((T416 +1),2))</f>
        <v>0</v>
      </c>
      <c r="AH416" s="32">
        <f t="shared" si="272"/>
        <v>0</v>
      </c>
      <c r="AI416" s="32" t="str">
        <f t="shared" si="265"/>
        <v>IDCG is Zero. NDCG Available</v>
      </c>
    </row>
    <row r="417" spans="2:35" ht="17" thickBot="1">
      <c r="B417" s="17">
        <v>9</v>
      </c>
      <c r="C417" s="18" t="s">
        <v>299</v>
      </c>
      <c r="D417" s="19"/>
      <c r="E417" s="20">
        <v>1</v>
      </c>
      <c r="F417" s="31">
        <f t="shared" si="266"/>
        <v>1</v>
      </c>
      <c r="G417" s="32">
        <f t="shared" si="267"/>
        <v>8</v>
      </c>
      <c r="H417" s="32">
        <f t="shared" si="277"/>
        <v>0.1111111111111111</v>
      </c>
      <c r="I417" s="32">
        <f t="shared" si="268"/>
        <v>2.8289682539682537</v>
      </c>
      <c r="J417" s="33">
        <f t="shared" si="259"/>
        <v>0.31432980599647264</v>
      </c>
      <c r="K417" s="18"/>
      <c r="L417" s="20"/>
      <c r="M417" s="31">
        <f t="shared" si="280"/>
        <v>0</v>
      </c>
      <c r="N417" s="32">
        <f t="shared" si="273"/>
        <v>7</v>
      </c>
      <c r="O417" s="32">
        <f>(2^(L417)-1)/(LOG((B417 +1),2))</f>
        <v>0</v>
      </c>
      <c r="P417" s="32">
        <f t="shared" si="274"/>
        <v>7</v>
      </c>
      <c r="Q417" s="32">
        <f t="shared" si="270"/>
        <v>1</v>
      </c>
      <c r="T417" s="17">
        <v>9</v>
      </c>
      <c r="U417" s="25" t="s">
        <v>300</v>
      </c>
      <c r="V417" s="26"/>
      <c r="W417" s="27">
        <v>1</v>
      </c>
      <c r="X417" s="34">
        <f t="shared" si="260"/>
        <v>0</v>
      </c>
      <c r="Y417" s="35">
        <f t="shared" si="261"/>
        <v>9</v>
      </c>
      <c r="Z417" s="35">
        <f t="shared" si="275"/>
        <v>0</v>
      </c>
      <c r="AA417" s="35">
        <f t="shared" si="262"/>
        <v>0</v>
      </c>
      <c r="AB417" s="36">
        <f t="shared" si="263"/>
        <v>0</v>
      </c>
      <c r="AC417" s="45"/>
      <c r="AD417" s="49"/>
      <c r="AE417" s="50">
        <f t="shared" si="279"/>
        <v>0</v>
      </c>
      <c r="AF417" s="47">
        <f t="shared" si="271"/>
        <v>0</v>
      </c>
      <c r="AG417" s="47">
        <f t="shared" ref="AG417:AG418" si="281">(2^(AD417)-1)/(LOG((T417 +1),2))</f>
        <v>0</v>
      </c>
      <c r="AH417" s="47">
        <f t="shared" si="272"/>
        <v>0</v>
      </c>
      <c r="AI417" s="52" t="str">
        <f t="shared" si="265"/>
        <v>IDCG is Zero. NDCG Available</v>
      </c>
    </row>
    <row r="418" spans="2:35" ht="17" thickBot="1">
      <c r="B418" s="24">
        <v>10</v>
      </c>
      <c r="C418" s="25" t="s">
        <v>300</v>
      </c>
      <c r="D418" s="26"/>
      <c r="E418" s="27">
        <v>1</v>
      </c>
      <c r="F418" s="34">
        <f t="shared" si="266"/>
        <v>1</v>
      </c>
      <c r="G418" s="35">
        <f t="shared" si="267"/>
        <v>9</v>
      </c>
      <c r="H418" s="35">
        <f t="shared" si="277"/>
        <v>0.1</v>
      </c>
      <c r="I418" s="35">
        <f t="shared" si="268"/>
        <v>2.9289682539682538</v>
      </c>
      <c r="J418" s="36">
        <f t="shared" si="259"/>
        <v>0.29289682539682538</v>
      </c>
      <c r="K418" s="45"/>
      <c r="L418" s="49"/>
      <c r="M418" s="50">
        <f t="shared" si="280"/>
        <v>0</v>
      </c>
      <c r="N418" s="47">
        <f t="shared" si="273"/>
        <v>7</v>
      </c>
      <c r="O418" s="47">
        <f t="shared" ref="O418:O419" si="282">(2^(L418)-1)/(LOG((B418 +1),2))</f>
        <v>0</v>
      </c>
      <c r="P418" s="47">
        <f t="shared" si="274"/>
        <v>7</v>
      </c>
      <c r="Q418" s="52">
        <f t="shared" si="270"/>
        <v>1</v>
      </c>
      <c r="T418" s="24">
        <v>10</v>
      </c>
      <c r="U418" s="22" t="s">
        <v>301</v>
      </c>
      <c r="V418" s="3"/>
      <c r="W418" s="23">
        <v>1</v>
      </c>
      <c r="X418" s="37">
        <f t="shared" si="260"/>
        <v>0</v>
      </c>
      <c r="Y418" s="38">
        <f t="shared" si="261"/>
        <v>10</v>
      </c>
      <c r="Z418" s="38">
        <f t="shared" si="275"/>
        <v>0</v>
      </c>
      <c r="AA418" s="38">
        <f t="shared" si="262"/>
        <v>0</v>
      </c>
      <c r="AB418" s="39">
        <f t="shared" si="263"/>
        <v>0</v>
      </c>
      <c r="AC418" s="22"/>
      <c r="AD418" s="23"/>
      <c r="AE418" s="37">
        <f t="shared" si="279"/>
        <v>0</v>
      </c>
      <c r="AF418" s="38">
        <f t="shared" si="271"/>
        <v>0</v>
      </c>
      <c r="AG418" s="38">
        <f t="shared" si="281"/>
        <v>0</v>
      </c>
      <c r="AH418" s="38">
        <f t="shared" si="272"/>
        <v>0</v>
      </c>
      <c r="AI418" s="38" t="str">
        <f t="shared" si="265"/>
        <v>IDCG is Zero. NDCG Available</v>
      </c>
    </row>
    <row r="419" spans="2:35">
      <c r="B419" s="21">
        <v>11</v>
      </c>
      <c r="C419" s="22" t="s">
        <v>301</v>
      </c>
      <c r="D419" s="3"/>
      <c r="E419" s="23">
        <v>1</v>
      </c>
      <c r="F419" s="37">
        <f t="shared" si="266"/>
        <v>1</v>
      </c>
      <c r="G419" s="38">
        <f t="shared" si="267"/>
        <v>10</v>
      </c>
      <c r="H419" s="38">
        <f t="shared" si="277"/>
        <v>9.0909090909090912E-2</v>
      </c>
      <c r="I419" s="38">
        <f t="shared" si="268"/>
        <v>3.0198773448773446</v>
      </c>
      <c r="J419" s="39">
        <f t="shared" si="259"/>
        <v>0.2745343040797586</v>
      </c>
      <c r="K419" s="22"/>
      <c r="L419" s="23"/>
      <c r="M419" s="37">
        <f t="shared" si="280"/>
        <v>0</v>
      </c>
      <c r="N419" s="38">
        <f t="shared" si="273"/>
        <v>7</v>
      </c>
      <c r="O419" s="38">
        <f t="shared" si="282"/>
        <v>0</v>
      </c>
      <c r="P419" s="38">
        <f t="shared" si="274"/>
        <v>7</v>
      </c>
      <c r="Q419" s="38">
        <f t="shared" si="270"/>
        <v>1</v>
      </c>
      <c r="T419" s="21">
        <v>11</v>
      </c>
      <c r="U419" s="6" t="s">
        <v>320</v>
      </c>
      <c r="V419" s="2"/>
      <c r="W419" s="7">
        <v>1</v>
      </c>
      <c r="X419" s="28">
        <f t="shared" si="260"/>
        <v>0</v>
      </c>
      <c r="Y419" s="29">
        <f t="shared" si="261"/>
        <v>11</v>
      </c>
      <c r="Z419" s="29">
        <f t="shared" si="275"/>
        <v>0</v>
      </c>
      <c r="AA419" s="29">
        <f t="shared" si="262"/>
        <v>0</v>
      </c>
      <c r="AB419" s="30">
        <f t="shared" si="263"/>
        <v>0</v>
      </c>
      <c r="AC419" s="6"/>
      <c r="AD419" s="7"/>
      <c r="AE419" s="28">
        <f t="shared" si="279"/>
        <v>0</v>
      </c>
      <c r="AF419" s="29">
        <f t="shared" si="271"/>
        <v>0</v>
      </c>
      <c r="AG419" s="29">
        <f>(2^(AD419)-1)/(LOG((T419 +1),2))</f>
        <v>0</v>
      </c>
      <c r="AH419" s="29">
        <f t="shared" si="272"/>
        <v>0</v>
      </c>
      <c r="AI419" s="29" t="str">
        <f t="shared" si="265"/>
        <v>IDCG is Zero. NDCG Available</v>
      </c>
    </row>
    <row r="420" spans="2:35">
      <c r="B420" s="12">
        <v>12</v>
      </c>
      <c r="C420" s="6" t="s">
        <v>320</v>
      </c>
      <c r="D420" s="2"/>
      <c r="E420" s="7">
        <v>1</v>
      </c>
      <c r="F420" s="28">
        <f t="shared" si="266"/>
        <v>1</v>
      </c>
      <c r="G420" s="29">
        <f t="shared" si="267"/>
        <v>11</v>
      </c>
      <c r="H420" s="29">
        <f t="shared" si="277"/>
        <v>8.3333333333333329E-2</v>
      </c>
      <c r="I420" s="29">
        <f t="shared" si="268"/>
        <v>3.1032106782106781</v>
      </c>
      <c r="J420" s="30">
        <f t="shared" si="259"/>
        <v>0.25860088985088986</v>
      </c>
      <c r="K420" s="6"/>
      <c r="L420" s="7"/>
      <c r="M420" s="28">
        <f t="shared" si="280"/>
        <v>0</v>
      </c>
      <c r="N420" s="29">
        <f t="shared" si="273"/>
        <v>7</v>
      </c>
      <c r="O420" s="29">
        <f>(2^(L420)-1)/(LOG((B420 +1),2))</f>
        <v>0</v>
      </c>
      <c r="P420" s="29">
        <f t="shared" si="274"/>
        <v>7</v>
      </c>
      <c r="Q420" s="29">
        <f t="shared" si="270"/>
        <v>1</v>
      </c>
      <c r="T420" s="12">
        <v>12</v>
      </c>
      <c r="U420" s="6" t="s">
        <v>302</v>
      </c>
      <c r="V420" s="2"/>
      <c r="W420" s="7">
        <v>1</v>
      </c>
      <c r="X420" s="28">
        <f t="shared" si="260"/>
        <v>0</v>
      </c>
      <c r="Y420" s="29">
        <f t="shared" si="261"/>
        <v>12</v>
      </c>
      <c r="Z420" s="29">
        <f t="shared" si="275"/>
        <v>0</v>
      </c>
      <c r="AA420" s="29">
        <f t="shared" si="262"/>
        <v>0</v>
      </c>
      <c r="AB420" s="30">
        <f t="shared" si="263"/>
        <v>0</v>
      </c>
      <c r="AC420" s="6"/>
      <c r="AD420" s="7"/>
      <c r="AE420" s="28">
        <f t="shared" si="279"/>
        <v>0</v>
      </c>
      <c r="AF420" s="29">
        <f t="shared" si="271"/>
        <v>0</v>
      </c>
      <c r="AG420" s="29">
        <f t="shared" ref="AG420:AG421" si="283">(2^(AD420)-1)/(LOG((T420 +1),2))</f>
        <v>0</v>
      </c>
      <c r="AH420" s="29">
        <f t="shared" si="272"/>
        <v>0</v>
      </c>
      <c r="AI420" s="29" t="str">
        <f t="shared" si="265"/>
        <v>IDCG is Zero. NDCG Available</v>
      </c>
    </row>
    <row r="421" spans="2:35">
      <c r="B421" s="12">
        <v>13</v>
      </c>
      <c r="C421" s="6" t="s">
        <v>302</v>
      </c>
      <c r="D421" s="2"/>
      <c r="E421" s="7">
        <v>1</v>
      </c>
      <c r="F421" s="28">
        <f t="shared" si="266"/>
        <v>1</v>
      </c>
      <c r="G421" s="29">
        <f t="shared" si="267"/>
        <v>12</v>
      </c>
      <c r="H421" s="29">
        <f t="shared" si="277"/>
        <v>7.6923076923076927E-2</v>
      </c>
      <c r="I421" s="29">
        <f t="shared" si="268"/>
        <v>3.1801337551337552</v>
      </c>
      <c r="J421" s="30">
        <f t="shared" si="259"/>
        <v>0.24462567347182732</v>
      </c>
      <c r="K421" s="6"/>
      <c r="L421" s="7"/>
      <c r="M421" s="28">
        <f t="shared" si="280"/>
        <v>0</v>
      </c>
      <c r="N421" s="29">
        <f t="shared" si="273"/>
        <v>7</v>
      </c>
      <c r="O421" s="29">
        <f t="shared" ref="O421:O422" si="284">(2^(L421)-1)/(LOG((B421 +1),2))</f>
        <v>0</v>
      </c>
      <c r="P421" s="29">
        <f t="shared" si="274"/>
        <v>7</v>
      </c>
      <c r="Q421" s="29">
        <f t="shared" si="270"/>
        <v>1</v>
      </c>
      <c r="T421" s="12">
        <v>13</v>
      </c>
      <c r="U421" s="6" t="s">
        <v>303</v>
      </c>
      <c r="V421" s="2"/>
      <c r="W421" s="7">
        <v>1</v>
      </c>
      <c r="X421" s="28">
        <f t="shared" si="260"/>
        <v>0</v>
      </c>
      <c r="Y421" s="29">
        <f t="shared" si="261"/>
        <v>13</v>
      </c>
      <c r="Z421" s="29">
        <f t="shared" si="275"/>
        <v>0</v>
      </c>
      <c r="AA421" s="29">
        <f t="shared" si="262"/>
        <v>0</v>
      </c>
      <c r="AB421" s="30">
        <f t="shared" si="263"/>
        <v>0</v>
      </c>
      <c r="AC421" s="6"/>
      <c r="AD421" s="7"/>
      <c r="AE421" s="28">
        <f t="shared" si="279"/>
        <v>0</v>
      </c>
      <c r="AF421" s="29">
        <f t="shared" si="271"/>
        <v>0</v>
      </c>
      <c r="AG421" s="29">
        <f t="shared" si="283"/>
        <v>0</v>
      </c>
      <c r="AH421" s="29">
        <f t="shared" si="272"/>
        <v>0</v>
      </c>
      <c r="AI421" s="29" t="str">
        <f t="shared" si="265"/>
        <v>IDCG is Zero. NDCG Available</v>
      </c>
    </row>
    <row r="422" spans="2:35">
      <c r="B422" s="12">
        <v>14</v>
      </c>
      <c r="C422" s="6" t="s">
        <v>303</v>
      </c>
      <c r="D422" s="2"/>
      <c r="E422" s="7">
        <v>1</v>
      </c>
      <c r="F422" s="28">
        <f t="shared" si="266"/>
        <v>1</v>
      </c>
      <c r="G422" s="29">
        <f t="shared" si="267"/>
        <v>13</v>
      </c>
      <c r="H422" s="29">
        <f t="shared" si="277"/>
        <v>7.1428571428571425E-2</v>
      </c>
      <c r="I422" s="29">
        <f t="shared" si="268"/>
        <v>3.2515623265623268</v>
      </c>
      <c r="J422" s="30">
        <f t="shared" si="259"/>
        <v>0.23225445189730906</v>
      </c>
      <c r="K422" s="6"/>
      <c r="L422" s="7"/>
      <c r="M422" s="28">
        <f t="shared" si="280"/>
        <v>0</v>
      </c>
      <c r="N422" s="29">
        <f t="shared" si="273"/>
        <v>7</v>
      </c>
      <c r="O422" s="29">
        <f t="shared" si="284"/>
        <v>0</v>
      </c>
      <c r="P422" s="29">
        <f t="shared" si="274"/>
        <v>7</v>
      </c>
      <c r="Q422" s="29">
        <f t="shared" si="270"/>
        <v>1</v>
      </c>
      <c r="T422" s="12">
        <v>14</v>
      </c>
      <c r="U422" s="6" t="s">
        <v>304</v>
      </c>
      <c r="V422" s="2"/>
      <c r="W422" s="7">
        <v>1</v>
      </c>
      <c r="X422" s="28">
        <f t="shared" si="260"/>
        <v>0</v>
      </c>
      <c r="Y422" s="29">
        <f t="shared" si="261"/>
        <v>14</v>
      </c>
      <c r="Z422" s="29">
        <f t="shared" si="275"/>
        <v>0</v>
      </c>
      <c r="AA422" s="29">
        <f t="shared" si="262"/>
        <v>0</v>
      </c>
      <c r="AB422" s="30">
        <f t="shared" si="263"/>
        <v>0</v>
      </c>
      <c r="AC422" s="6"/>
      <c r="AD422" s="7"/>
      <c r="AE422" s="28">
        <f t="shared" si="279"/>
        <v>0</v>
      </c>
      <c r="AF422" s="29">
        <f t="shared" si="271"/>
        <v>0</v>
      </c>
      <c r="AG422" s="29">
        <f>(2^(AD422)-1)/(LOG((T422 +1),2))</f>
        <v>0</v>
      </c>
      <c r="AH422" s="29">
        <f>SUM(AG422,AH421)</f>
        <v>0</v>
      </c>
      <c r="AI422" s="29" t="str">
        <f t="shared" si="265"/>
        <v>IDCG is Zero. NDCG Available</v>
      </c>
    </row>
    <row r="423" spans="2:35">
      <c r="B423" s="12">
        <v>15</v>
      </c>
      <c r="C423" s="6" t="s">
        <v>304</v>
      </c>
      <c r="D423" s="2"/>
      <c r="E423" s="7">
        <v>1</v>
      </c>
      <c r="F423" s="28">
        <f t="shared" si="266"/>
        <v>1</v>
      </c>
      <c r="G423" s="29">
        <f t="shared" si="267"/>
        <v>14</v>
      </c>
      <c r="H423" s="29">
        <f t="shared" si="277"/>
        <v>6.6666666666666666E-2</v>
      </c>
      <c r="I423" s="29">
        <f t="shared" si="268"/>
        <v>3.3182289932289937</v>
      </c>
      <c r="J423" s="30">
        <f t="shared" si="259"/>
        <v>0.22121526621526624</v>
      </c>
      <c r="K423" s="6"/>
      <c r="L423" s="7"/>
      <c r="M423" s="28">
        <f t="shared" si="280"/>
        <v>0</v>
      </c>
      <c r="N423" s="29">
        <f t="shared" si="273"/>
        <v>7</v>
      </c>
      <c r="O423" s="29">
        <f>(2^(L423)-1)/(LOG((B423 +1),2))</f>
        <v>0</v>
      </c>
      <c r="P423" s="29">
        <f>SUM(O423,P422)</f>
        <v>7</v>
      </c>
      <c r="Q423" s="29">
        <f t="shared" si="270"/>
        <v>1</v>
      </c>
      <c r="T423" s="12">
        <v>15</v>
      </c>
      <c r="U423" s="6" t="s">
        <v>305</v>
      </c>
      <c r="V423" s="2"/>
      <c r="W423" s="7">
        <v>1</v>
      </c>
      <c r="X423" s="28">
        <f t="shared" si="260"/>
        <v>0</v>
      </c>
      <c r="Y423" s="29">
        <f t="shared" si="261"/>
        <v>15</v>
      </c>
      <c r="Z423" s="29">
        <f t="shared" si="275"/>
        <v>0</v>
      </c>
      <c r="AA423" s="29">
        <f t="shared" si="262"/>
        <v>0</v>
      </c>
      <c r="AB423" s="30">
        <f t="shared" si="263"/>
        <v>0</v>
      </c>
      <c r="AC423" s="6"/>
      <c r="AD423" s="7"/>
      <c r="AE423" s="28">
        <f t="shared" si="279"/>
        <v>0</v>
      </c>
      <c r="AF423" s="29">
        <f t="shared" si="271"/>
        <v>0</v>
      </c>
      <c r="AG423" s="29">
        <f t="shared" ref="AG423:AG437" si="285">(2^(AD423)-1)/(LOG((T423 +1),2))</f>
        <v>0</v>
      </c>
      <c r="AH423" s="29">
        <f t="shared" ref="AH423:AH437" si="286">SUM(AG423,AH422)</f>
        <v>0</v>
      </c>
      <c r="AI423" s="29" t="str">
        <f t="shared" si="265"/>
        <v>IDCG is Zero. NDCG Available</v>
      </c>
    </row>
    <row r="424" spans="2:35">
      <c r="B424" s="12">
        <v>16</v>
      </c>
      <c r="C424" s="6" t="s">
        <v>305</v>
      </c>
      <c r="D424" s="2"/>
      <c r="E424" s="7">
        <v>1</v>
      </c>
      <c r="F424" s="28">
        <f t="shared" si="266"/>
        <v>1</v>
      </c>
      <c r="G424" s="29">
        <f t="shared" si="267"/>
        <v>15</v>
      </c>
      <c r="H424" s="29">
        <f t="shared" si="277"/>
        <v>6.25E-2</v>
      </c>
      <c r="I424" s="29">
        <f t="shared" si="268"/>
        <v>3.3807289932289937</v>
      </c>
      <c r="J424" s="30">
        <f t="shared" si="259"/>
        <v>0.2112955620768121</v>
      </c>
      <c r="K424" s="6"/>
      <c r="L424" s="7"/>
      <c r="M424" s="28">
        <f t="shared" si="280"/>
        <v>0</v>
      </c>
      <c r="N424" s="29">
        <f t="shared" si="273"/>
        <v>7</v>
      </c>
      <c r="O424" s="29">
        <f t="shared" ref="O424:O438" si="287">(2^(L424)-1)/(LOG((B424 +1),2))</f>
        <v>0</v>
      </c>
      <c r="P424" s="29">
        <f t="shared" ref="P424:P438" si="288">SUM(O424,P423)</f>
        <v>7</v>
      </c>
      <c r="Q424" s="29">
        <f t="shared" si="270"/>
        <v>1</v>
      </c>
      <c r="T424" s="12">
        <v>16</v>
      </c>
      <c r="U424" s="6" t="s">
        <v>306</v>
      </c>
      <c r="V424" s="2"/>
      <c r="W424" s="7">
        <v>1</v>
      </c>
      <c r="X424" s="28">
        <f t="shared" si="260"/>
        <v>0</v>
      </c>
      <c r="Y424" s="29">
        <f t="shared" si="261"/>
        <v>16</v>
      </c>
      <c r="Z424" s="29">
        <f t="shared" si="275"/>
        <v>0</v>
      </c>
      <c r="AA424" s="29">
        <f t="shared" si="262"/>
        <v>0</v>
      </c>
      <c r="AB424" s="30">
        <f t="shared" si="263"/>
        <v>0</v>
      </c>
      <c r="AC424" s="6"/>
      <c r="AD424" s="7"/>
      <c r="AE424" s="28">
        <f t="shared" si="279"/>
        <v>0</v>
      </c>
      <c r="AF424" s="29">
        <f t="shared" si="271"/>
        <v>0</v>
      </c>
      <c r="AG424" s="29">
        <f t="shared" si="285"/>
        <v>0</v>
      </c>
      <c r="AH424" s="29">
        <f t="shared" si="286"/>
        <v>0</v>
      </c>
      <c r="AI424" s="29" t="str">
        <f t="shared" si="265"/>
        <v>IDCG is Zero. NDCG Available</v>
      </c>
    </row>
    <row r="425" spans="2:35">
      <c r="B425" s="12">
        <v>17</v>
      </c>
      <c r="C425" s="6" t="s">
        <v>306</v>
      </c>
      <c r="D425" s="2"/>
      <c r="E425" s="7">
        <v>1</v>
      </c>
      <c r="F425" s="28">
        <f t="shared" si="266"/>
        <v>1</v>
      </c>
      <c r="G425" s="29">
        <f t="shared" si="267"/>
        <v>16</v>
      </c>
      <c r="H425" s="29">
        <f t="shared" si="277"/>
        <v>5.8823529411764705E-2</v>
      </c>
      <c r="I425" s="29">
        <f t="shared" si="268"/>
        <v>3.4395525226407582</v>
      </c>
      <c r="J425" s="30">
        <f t="shared" si="259"/>
        <v>0.20232661897886814</v>
      </c>
      <c r="K425" s="6"/>
      <c r="L425" s="7"/>
      <c r="M425" s="28">
        <f t="shared" si="280"/>
        <v>0</v>
      </c>
      <c r="N425" s="29">
        <f t="shared" si="273"/>
        <v>7</v>
      </c>
      <c r="O425" s="29">
        <f t="shared" si="287"/>
        <v>0</v>
      </c>
      <c r="P425" s="29">
        <f t="shared" si="288"/>
        <v>7</v>
      </c>
      <c r="Q425" s="29">
        <f t="shared" si="270"/>
        <v>1</v>
      </c>
      <c r="T425" s="12">
        <v>17</v>
      </c>
      <c r="U425" s="6" t="s">
        <v>307</v>
      </c>
      <c r="V425" s="2"/>
      <c r="W425" s="7">
        <v>1</v>
      </c>
      <c r="X425" s="28">
        <f t="shared" si="260"/>
        <v>0</v>
      </c>
      <c r="Y425" s="29">
        <f t="shared" si="261"/>
        <v>17</v>
      </c>
      <c r="Z425" s="29">
        <f t="shared" si="275"/>
        <v>0</v>
      </c>
      <c r="AA425" s="29">
        <f t="shared" si="262"/>
        <v>0</v>
      </c>
      <c r="AB425" s="30">
        <f t="shared" si="263"/>
        <v>0</v>
      </c>
      <c r="AC425" s="6"/>
      <c r="AD425" s="7"/>
      <c r="AE425" s="28">
        <f t="shared" si="279"/>
        <v>0</v>
      </c>
      <c r="AF425" s="29">
        <f t="shared" si="271"/>
        <v>0</v>
      </c>
      <c r="AG425" s="29">
        <f t="shared" si="285"/>
        <v>0</v>
      </c>
      <c r="AH425" s="29">
        <f t="shared" si="286"/>
        <v>0</v>
      </c>
      <c r="AI425" s="29" t="str">
        <f t="shared" si="265"/>
        <v>IDCG is Zero. NDCG Available</v>
      </c>
    </row>
    <row r="426" spans="2:35" ht="17" thickBot="1">
      <c r="B426" s="12">
        <v>18</v>
      </c>
      <c r="C426" s="6" t="s">
        <v>307</v>
      </c>
      <c r="D426" s="2"/>
      <c r="E426" s="7">
        <v>1</v>
      </c>
      <c r="F426" s="28">
        <f t="shared" si="266"/>
        <v>1</v>
      </c>
      <c r="G426" s="29">
        <f t="shared" si="267"/>
        <v>17</v>
      </c>
      <c r="H426" s="29">
        <f t="shared" si="277"/>
        <v>5.5555555555555552E-2</v>
      </c>
      <c r="I426" s="29">
        <f t="shared" si="268"/>
        <v>3.4951080781963135</v>
      </c>
      <c r="J426" s="30">
        <f t="shared" si="259"/>
        <v>0.19417267101090629</v>
      </c>
      <c r="K426" s="6"/>
      <c r="L426" s="7"/>
      <c r="M426" s="28">
        <f t="shared" si="280"/>
        <v>0</v>
      </c>
      <c r="N426" s="29">
        <f t="shared" si="273"/>
        <v>7</v>
      </c>
      <c r="O426" s="29">
        <f t="shared" si="287"/>
        <v>0</v>
      </c>
      <c r="P426" s="29">
        <f t="shared" si="288"/>
        <v>7</v>
      </c>
      <c r="Q426" s="29">
        <f t="shared" si="270"/>
        <v>1</v>
      </c>
      <c r="T426" s="12">
        <v>18</v>
      </c>
      <c r="U426" s="6" t="s">
        <v>308</v>
      </c>
      <c r="V426" s="19"/>
      <c r="W426" s="20">
        <v>1</v>
      </c>
      <c r="X426" s="31">
        <f t="shared" si="260"/>
        <v>0</v>
      </c>
      <c r="Y426" s="32">
        <f t="shared" si="261"/>
        <v>18</v>
      </c>
      <c r="Z426" s="32">
        <f t="shared" si="275"/>
        <v>0</v>
      </c>
      <c r="AA426" s="32">
        <f t="shared" si="262"/>
        <v>0</v>
      </c>
      <c r="AB426" s="33">
        <f t="shared" si="263"/>
        <v>0</v>
      </c>
      <c r="AC426" s="18"/>
      <c r="AD426" s="20"/>
      <c r="AE426" s="31">
        <f t="shared" si="279"/>
        <v>0</v>
      </c>
      <c r="AF426" s="32">
        <f t="shared" si="271"/>
        <v>0</v>
      </c>
      <c r="AG426" s="32">
        <f t="shared" si="285"/>
        <v>0</v>
      </c>
      <c r="AH426" s="32">
        <f t="shared" si="286"/>
        <v>0</v>
      </c>
      <c r="AI426" s="32" t="str">
        <f t="shared" si="265"/>
        <v>IDCG is Zero. NDCG Available</v>
      </c>
    </row>
    <row r="427" spans="2:35" ht="17" thickBot="1">
      <c r="B427" s="17">
        <v>19</v>
      </c>
      <c r="C427" s="6" t="s">
        <v>308</v>
      </c>
      <c r="D427" s="19"/>
      <c r="E427" s="20">
        <v>1</v>
      </c>
      <c r="F427" s="31">
        <f t="shared" si="266"/>
        <v>1</v>
      </c>
      <c r="G427" s="32">
        <f t="shared" si="267"/>
        <v>18</v>
      </c>
      <c r="H427" s="32">
        <f t="shared" si="277"/>
        <v>5.2631578947368418E-2</v>
      </c>
      <c r="I427" s="32">
        <f t="shared" si="268"/>
        <v>3.5477396571436821</v>
      </c>
      <c r="J427" s="33">
        <f t="shared" si="259"/>
        <v>0.18672313984966749</v>
      </c>
      <c r="K427" s="18"/>
      <c r="L427" s="20"/>
      <c r="M427" s="31">
        <f t="shared" si="280"/>
        <v>0</v>
      </c>
      <c r="N427" s="32">
        <f t="shared" si="273"/>
        <v>7</v>
      </c>
      <c r="O427" s="32">
        <f t="shared" si="287"/>
        <v>0</v>
      </c>
      <c r="P427" s="32">
        <f t="shared" si="288"/>
        <v>7</v>
      </c>
      <c r="Q427" s="32">
        <f t="shared" si="270"/>
        <v>1</v>
      </c>
      <c r="T427" s="17">
        <v>19</v>
      </c>
      <c r="U427" s="18" t="s">
        <v>309</v>
      </c>
      <c r="V427" s="26"/>
      <c r="W427" s="27">
        <v>1</v>
      </c>
      <c r="X427" s="34">
        <f t="shared" si="260"/>
        <v>0</v>
      </c>
      <c r="Y427" s="35">
        <f>SUM(W427,Y426)</f>
        <v>19</v>
      </c>
      <c r="Z427" s="35">
        <f t="shared" si="275"/>
        <v>0</v>
      </c>
      <c r="AA427" s="35">
        <f t="shared" si="262"/>
        <v>0</v>
      </c>
      <c r="AB427" s="36">
        <f t="shared" si="263"/>
        <v>0</v>
      </c>
      <c r="AC427" s="45"/>
      <c r="AD427" s="49"/>
      <c r="AE427" s="50">
        <f t="shared" si="279"/>
        <v>0</v>
      </c>
      <c r="AF427" s="47">
        <f t="shared" si="271"/>
        <v>0</v>
      </c>
      <c r="AG427" s="47">
        <f t="shared" si="285"/>
        <v>0</v>
      </c>
      <c r="AH427" s="47">
        <f t="shared" si="286"/>
        <v>0</v>
      </c>
      <c r="AI427" s="52" t="str">
        <f t="shared" si="265"/>
        <v>IDCG is Zero. NDCG Available</v>
      </c>
    </row>
    <row r="428" spans="2:35" ht="17" thickBot="1">
      <c r="B428" s="24">
        <v>20</v>
      </c>
      <c r="C428" s="18" t="s">
        <v>309</v>
      </c>
      <c r="D428" s="26"/>
      <c r="E428" s="27">
        <v>1</v>
      </c>
      <c r="F428" s="34">
        <f t="shared" si="266"/>
        <v>1</v>
      </c>
      <c r="G428" s="35">
        <f>SUM(E428,G427)</f>
        <v>19</v>
      </c>
      <c r="H428" s="35">
        <f t="shared" si="277"/>
        <v>0.05</v>
      </c>
      <c r="I428" s="35">
        <f t="shared" si="268"/>
        <v>3.5977396571436819</v>
      </c>
      <c r="J428" s="36">
        <f t="shared" si="259"/>
        <v>0.1798869828571841</v>
      </c>
      <c r="K428" s="45"/>
      <c r="L428" s="49"/>
      <c r="M428" s="50">
        <f t="shared" si="280"/>
        <v>0</v>
      </c>
      <c r="N428" s="47">
        <f t="shared" si="273"/>
        <v>7</v>
      </c>
      <c r="O428" s="47">
        <f t="shared" si="287"/>
        <v>0</v>
      </c>
      <c r="P428" s="47">
        <f t="shared" si="288"/>
        <v>7</v>
      </c>
      <c r="Q428" s="52">
        <f t="shared" si="270"/>
        <v>1</v>
      </c>
      <c r="T428" s="24">
        <v>20</v>
      </c>
      <c r="U428" s="25" t="s">
        <v>310</v>
      </c>
      <c r="V428" s="3"/>
      <c r="W428" s="23">
        <v>1</v>
      </c>
      <c r="X428" s="37">
        <f t="shared" si="260"/>
        <v>0</v>
      </c>
      <c r="Y428" s="38">
        <f>SUM(W428,Y427)</f>
        <v>20</v>
      </c>
      <c r="Z428" s="38">
        <f t="shared" si="275"/>
        <v>0</v>
      </c>
      <c r="AA428" s="38">
        <f t="shared" si="262"/>
        <v>0</v>
      </c>
      <c r="AB428" s="39">
        <f t="shared" si="263"/>
        <v>0</v>
      </c>
      <c r="AC428" s="22"/>
      <c r="AD428" s="23"/>
      <c r="AE428" s="37">
        <f t="shared" si="279"/>
        <v>0</v>
      </c>
      <c r="AF428" s="38">
        <f t="shared" si="271"/>
        <v>0</v>
      </c>
      <c r="AG428" s="38">
        <f t="shared" si="285"/>
        <v>0</v>
      </c>
      <c r="AH428" s="38">
        <f t="shared" si="286"/>
        <v>0</v>
      </c>
      <c r="AI428" s="38" t="str">
        <f t="shared" si="265"/>
        <v>IDCG is Zero. NDCG Available</v>
      </c>
    </row>
    <row r="429" spans="2:35" ht="17" thickBot="1">
      <c r="B429" s="21">
        <v>21</v>
      </c>
      <c r="C429" s="25" t="s">
        <v>310</v>
      </c>
      <c r="D429" s="3"/>
      <c r="E429" s="23">
        <v>1</v>
      </c>
      <c r="F429" s="37">
        <f t="shared" si="266"/>
        <v>1</v>
      </c>
      <c r="G429" s="38">
        <f>SUM(E429,G428)</f>
        <v>20</v>
      </c>
      <c r="H429" s="38">
        <f t="shared" si="277"/>
        <v>4.7619047619047616E-2</v>
      </c>
      <c r="I429" s="38">
        <f t="shared" si="268"/>
        <v>3.6453587047627294</v>
      </c>
      <c r="J429" s="39">
        <f t="shared" si="259"/>
        <v>0.17358850975060616</v>
      </c>
      <c r="K429" s="22"/>
      <c r="L429" s="23"/>
      <c r="M429" s="37">
        <f t="shared" si="280"/>
        <v>0</v>
      </c>
      <c r="N429" s="38">
        <f t="shared" si="273"/>
        <v>7</v>
      </c>
      <c r="O429" s="38">
        <f t="shared" si="287"/>
        <v>0</v>
      </c>
      <c r="P429" s="38">
        <f t="shared" si="288"/>
        <v>7</v>
      </c>
      <c r="Q429" s="38">
        <f t="shared" si="270"/>
        <v>1</v>
      </c>
      <c r="T429" s="21">
        <v>21</v>
      </c>
      <c r="U429" s="22" t="s">
        <v>311</v>
      </c>
      <c r="V429" s="2"/>
      <c r="W429" s="7">
        <v>1</v>
      </c>
      <c r="X429" s="28">
        <f t="shared" si="260"/>
        <v>0</v>
      </c>
      <c r="Y429" s="29">
        <f t="shared" ref="Y429:Y436" si="289">SUM(W429,Y428)</f>
        <v>21</v>
      </c>
      <c r="Z429" s="29">
        <f t="shared" si="275"/>
        <v>0</v>
      </c>
      <c r="AA429" s="29">
        <f t="shared" si="262"/>
        <v>0</v>
      </c>
      <c r="AB429" s="30">
        <f t="shared" si="263"/>
        <v>0</v>
      </c>
      <c r="AC429" s="6"/>
      <c r="AD429" s="7"/>
      <c r="AE429" s="28">
        <f t="shared" si="279"/>
        <v>0</v>
      </c>
      <c r="AF429" s="29">
        <f t="shared" si="271"/>
        <v>0</v>
      </c>
      <c r="AG429" s="29">
        <f t="shared" si="285"/>
        <v>0</v>
      </c>
      <c r="AH429" s="29">
        <f t="shared" si="286"/>
        <v>0</v>
      </c>
      <c r="AI429" s="29" t="str">
        <f t="shared" si="265"/>
        <v>IDCG is Zero. NDCG Available</v>
      </c>
    </row>
    <row r="430" spans="2:35">
      <c r="B430" s="12">
        <v>22</v>
      </c>
      <c r="C430" s="22" t="s">
        <v>311</v>
      </c>
      <c r="D430" s="2"/>
      <c r="E430" s="7">
        <v>1</v>
      </c>
      <c r="F430" s="28">
        <f t="shared" si="266"/>
        <v>1</v>
      </c>
      <c r="G430" s="29">
        <f t="shared" ref="G430:G437" si="290">SUM(E430,G429)</f>
        <v>21</v>
      </c>
      <c r="H430" s="29">
        <f t="shared" si="277"/>
        <v>4.5454545454545456E-2</v>
      </c>
      <c r="I430" s="29">
        <f t="shared" si="268"/>
        <v>3.6908132502172748</v>
      </c>
      <c r="J430" s="30">
        <f t="shared" si="259"/>
        <v>0.16776423864623977</v>
      </c>
      <c r="K430" s="6"/>
      <c r="L430" s="7"/>
      <c r="M430" s="28">
        <f t="shared" si="280"/>
        <v>0</v>
      </c>
      <c r="N430" s="29">
        <f t="shared" si="273"/>
        <v>7</v>
      </c>
      <c r="O430" s="29">
        <f t="shared" si="287"/>
        <v>0</v>
      </c>
      <c r="P430" s="29">
        <f t="shared" si="288"/>
        <v>7</v>
      </c>
      <c r="Q430" s="29">
        <f t="shared" si="270"/>
        <v>1</v>
      </c>
      <c r="T430" s="12">
        <v>22</v>
      </c>
      <c r="U430" s="6" t="s">
        <v>312</v>
      </c>
      <c r="V430" s="2"/>
      <c r="W430" s="7">
        <v>1</v>
      </c>
      <c r="X430" s="28">
        <f t="shared" si="260"/>
        <v>0</v>
      </c>
      <c r="Y430" s="29">
        <f t="shared" si="289"/>
        <v>22</v>
      </c>
      <c r="Z430" s="29">
        <f t="shared" si="275"/>
        <v>0</v>
      </c>
      <c r="AA430" s="29">
        <f t="shared" si="262"/>
        <v>0</v>
      </c>
      <c r="AB430" s="30">
        <f t="shared" si="263"/>
        <v>0</v>
      </c>
      <c r="AC430" s="6"/>
      <c r="AD430" s="7"/>
      <c r="AE430" s="28">
        <f t="shared" si="279"/>
        <v>0</v>
      </c>
      <c r="AF430" s="29">
        <f t="shared" si="271"/>
        <v>0</v>
      </c>
      <c r="AG430" s="29">
        <f t="shared" si="285"/>
        <v>0</v>
      </c>
      <c r="AH430" s="29">
        <f t="shared" si="286"/>
        <v>0</v>
      </c>
      <c r="AI430" s="29" t="str">
        <f t="shared" si="265"/>
        <v>IDCG is Zero. NDCG Available</v>
      </c>
    </row>
    <row r="431" spans="2:35">
      <c r="B431" s="12">
        <v>23</v>
      </c>
      <c r="C431" s="6" t="s">
        <v>312</v>
      </c>
      <c r="D431" s="2"/>
      <c r="E431" s="7">
        <v>1</v>
      </c>
      <c r="F431" s="28">
        <f t="shared" si="266"/>
        <v>1</v>
      </c>
      <c r="G431" s="29">
        <f t="shared" si="290"/>
        <v>22</v>
      </c>
      <c r="H431" s="29">
        <f t="shared" si="277"/>
        <v>4.3478260869565216E-2</v>
      </c>
      <c r="I431" s="29">
        <f t="shared" si="268"/>
        <v>3.7342915110868402</v>
      </c>
      <c r="J431" s="30">
        <f t="shared" si="259"/>
        <v>0.16236050048203654</v>
      </c>
      <c r="K431" s="6"/>
      <c r="L431" s="7"/>
      <c r="M431" s="28">
        <f t="shared" si="280"/>
        <v>0</v>
      </c>
      <c r="N431" s="29">
        <f t="shared" si="273"/>
        <v>7</v>
      </c>
      <c r="O431" s="29">
        <f t="shared" si="287"/>
        <v>0</v>
      </c>
      <c r="P431" s="29">
        <f t="shared" si="288"/>
        <v>7</v>
      </c>
      <c r="Q431" s="29">
        <f t="shared" si="270"/>
        <v>1</v>
      </c>
      <c r="T431" s="12">
        <v>23</v>
      </c>
      <c r="U431" s="6" t="s">
        <v>313</v>
      </c>
      <c r="V431" s="2"/>
      <c r="W431" s="7">
        <v>1</v>
      </c>
      <c r="X431" s="28">
        <f t="shared" si="260"/>
        <v>0</v>
      </c>
      <c r="Y431" s="29">
        <f t="shared" si="289"/>
        <v>23</v>
      </c>
      <c r="Z431" s="29">
        <f t="shared" si="275"/>
        <v>0</v>
      </c>
      <c r="AA431" s="29">
        <f t="shared" si="262"/>
        <v>0</v>
      </c>
      <c r="AB431" s="30">
        <f t="shared" si="263"/>
        <v>0</v>
      </c>
      <c r="AC431" s="6"/>
      <c r="AD431" s="7"/>
      <c r="AE431" s="28">
        <f t="shared" si="279"/>
        <v>0</v>
      </c>
      <c r="AF431" s="29">
        <f t="shared" si="271"/>
        <v>0</v>
      </c>
      <c r="AG431" s="29">
        <f t="shared" si="285"/>
        <v>0</v>
      </c>
      <c r="AH431" s="29">
        <f t="shared" si="286"/>
        <v>0</v>
      </c>
      <c r="AI431" s="29" t="str">
        <f t="shared" si="265"/>
        <v>IDCG is Zero. NDCG Available</v>
      </c>
    </row>
    <row r="432" spans="2:35">
      <c r="B432" s="12">
        <v>24</v>
      </c>
      <c r="C432" s="6" t="s">
        <v>313</v>
      </c>
      <c r="D432" s="2"/>
      <c r="E432" s="7">
        <v>1</v>
      </c>
      <c r="F432" s="28">
        <f t="shared" si="266"/>
        <v>1</v>
      </c>
      <c r="G432" s="29">
        <f t="shared" si="290"/>
        <v>23</v>
      </c>
      <c r="H432" s="29">
        <f t="shared" si="277"/>
        <v>4.1666666666666664E-2</v>
      </c>
      <c r="I432" s="29">
        <f t="shared" si="268"/>
        <v>3.7759581777535067</v>
      </c>
      <c r="J432" s="30">
        <f t="shared" si="259"/>
        <v>0.15733159073972944</v>
      </c>
      <c r="K432" s="6"/>
      <c r="L432" s="7"/>
      <c r="M432" s="28">
        <f t="shared" si="280"/>
        <v>0</v>
      </c>
      <c r="N432" s="29">
        <f t="shared" si="273"/>
        <v>7</v>
      </c>
      <c r="O432" s="29">
        <f t="shared" si="287"/>
        <v>0</v>
      </c>
      <c r="P432" s="29">
        <f t="shared" si="288"/>
        <v>7</v>
      </c>
      <c r="Q432" s="29">
        <f t="shared" si="270"/>
        <v>1</v>
      </c>
      <c r="T432" s="12">
        <v>24</v>
      </c>
      <c r="U432" s="6" t="s">
        <v>314</v>
      </c>
      <c r="V432" s="2"/>
      <c r="W432" s="7">
        <v>1</v>
      </c>
      <c r="X432" s="28">
        <f t="shared" si="260"/>
        <v>0</v>
      </c>
      <c r="Y432" s="29">
        <f t="shared" si="289"/>
        <v>24</v>
      </c>
      <c r="Z432" s="29">
        <f t="shared" si="275"/>
        <v>0</v>
      </c>
      <c r="AA432" s="29">
        <f t="shared" si="262"/>
        <v>0</v>
      </c>
      <c r="AB432" s="30">
        <f t="shared" si="263"/>
        <v>0</v>
      </c>
      <c r="AC432" s="6"/>
      <c r="AD432" s="7"/>
      <c r="AE432" s="28">
        <f t="shared" si="279"/>
        <v>0</v>
      </c>
      <c r="AF432" s="29">
        <f t="shared" si="271"/>
        <v>0</v>
      </c>
      <c r="AG432" s="29">
        <f t="shared" si="285"/>
        <v>0</v>
      </c>
      <c r="AH432" s="29">
        <f t="shared" si="286"/>
        <v>0</v>
      </c>
      <c r="AI432" s="29" t="str">
        <f t="shared" si="265"/>
        <v>IDCG is Zero. NDCG Available</v>
      </c>
    </row>
    <row r="433" spans="2:35">
      <c r="B433" s="12">
        <v>25</v>
      </c>
      <c r="C433" s="6" t="s">
        <v>314</v>
      </c>
      <c r="D433" s="2"/>
      <c r="E433" s="7">
        <v>1</v>
      </c>
      <c r="F433" s="28">
        <f t="shared" si="266"/>
        <v>1</v>
      </c>
      <c r="G433" s="29">
        <f t="shared" si="290"/>
        <v>24</v>
      </c>
      <c r="H433" s="29">
        <f t="shared" si="277"/>
        <v>0.04</v>
      </c>
      <c r="I433" s="29">
        <f t="shared" si="268"/>
        <v>3.8159581777535068</v>
      </c>
      <c r="J433" s="30">
        <f t="shared" si="259"/>
        <v>0.15263832711014028</v>
      </c>
      <c r="K433" s="6"/>
      <c r="L433" s="7"/>
      <c r="M433" s="28">
        <f t="shared" si="280"/>
        <v>0</v>
      </c>
      <c r="N433" s="29">
        <f t="shared" si="273"/>
        <v>7</v>
      </c>
      <c r="O433" s="29">
        <f t="shared" si="287"/>
        <v>0</v>
      </c>
      <c r="P433" s="29">
        <f t="shared" si="288"/>
        <v>7</v>
      </c>
      <c r="Q433" s="29">
        <f t="shared" si="270"/>
        <v>1</v>
      </c>
      <c r="T433" s="12">
        <v>25</v>
      </c>
      <c r="U433" s="6" t="s">
        <v>315</v>
      </c>
      <c r="V433" s="2"/>
      <c r="W433" s="7">
        <v>1</v>
      </c>
      <c r="X433" s="28">
        <f t="shared" si="260"/>
        <v>0</v>
      </c>
      <c r="Y433" s="29">
        <f t="shared" si="289"/>
        <v>25</v>
      </c>
      <c r="Z433" s="29">
        <f t="shared" si="275"/>
        <v>0</v>
      </c>
      <c r="AA433" s="29">
        <f t="shared" si="262"/>
        <v>0</v>
      </c>
      <c r="AB433" s="30">
        <f t="shared" si="263"/>
        <v>0</v>
      </c>
      <c r="AC433" s="6"/>
      <c r="AD433" s="7"/>
      <c r="AE433" s="28">
        <f t="shared" si="279"/>
        <v>0</v>
      </c>
      <c r="AF433" s="29">
        <f t="shared" si="271"/>
        <v>0</v>
      </c>
      <c r="AG433" s="29">
        <f t="shared" si="285"/>
        <v>0</v>
      </c>
      <c r="AH433" s="29">
        <f t="shared" si="286"/>
        <v>0</v>
      </c>
      <c r="AI433" s="29" t="str">
        <f t="shared" si="265"/>
        <v>IDCG is Zero. NDCG Available</v>
      </c>
    </row>
    <row r="434" spans="2:35">
      <c r="B434" s="12">
        <v>26</v>
      </c>
      <c r="C434" s="6" t="s">
        <v>315</v>
      </c>
      <c r="D434" s="2"/>
      <c r="E434" s="7">
        <v>1</v>
      </c>
      <c r="F434" s="28">
        <f t="shared" si="266"/>
        <v>1</v>
      </c>
      <c r="G434" s="29">
        <f t="shared" si="290"/>
        <v>25</v>
      </c>
      <c r="H434" s="29">
        <f t="shared" si="277"/>
        <v>3.8461538461538464E-2</v>
      </c>
      <c r="I434" s="29">
        <f t="shared" si="268"/>
        <v>3.8544197162150451</v>
      </c>
      <c r="J434" s="30">
        <f t="shared" si="259"/>
        <v>0.14824691216211711</v>
      </c>
      <c r="K434" s="6"/>
      <c r="L434" s="7"/>
      <c r="M434" s="28">
        <f t="shared" si="280"/>
        <v>0</v>
      </c>
      <c r="N434" s="29">
        <f t="shared" si="273"/>
        <v>7</v>
      </c>
      <c r="O434" s="29">
        <f t="shared" si="287"/>
        <v>0</v>
      </c>
      <c r="P434" s="29">
        <f t="shared" si="288"/>
        <v>7</v>
      </c>
      <c r="Q434" s="29">
        <f t="shared" si="270"/>
        <v>1</v>
      </c>
      <c r="T434" s="12">
        <v>26</v>
      </c>
      <c r="U434" s="6" t="s">
        <v>316</v>
      </c>
      <c r="V434" s="2"/>
      <c r="W434" s="7">
        <v>1</v>
      </c>
      <c r="X434" s="28">
        <f t="shared" si="260"/>
        <v>0</v>
      </c>
      <c r="Y434" s="29">
        <f t="shared" si="289"/>
        <v>26</v>
      </c>
      <c r="Z434" s="29">
        <f t="shared" si="275"/>
        <v>0</v>
      </c>
      <c r="AA434" s="29">
        <f t="shared" si="262"/>
        <v>0</v>
      </c>
      <c r="AB434" s="30">
        <f t="shared" si="263"/>
        <v>0</v>
      </c>
      <c r="AC434" s="6"/>
      <c r="AD434" s="7"/>
      <c r="AE434" s="28">
        <f t="shared" si="279"/>
        <v>0</v>
      </c>
      <c r="AF434" s="29">
        <f t="shared" si="271"/>
        <v>0</v>
      </c>
      <c r="AG434" s="29">
        <f t="shared" si="285"/>
        <v>0</v>
      </c>
      <c r="AH434" s="29">
        <f t="shared" si="286"/>
        <v>0</v>
      </c>
      <c r="AI434" s="29" t="str">
        <f t="shared" si="265"/>
        <v>IDCG is Zero. NDCG Available</v>
      </c>
    </row>
    <row r="435" spans="2:35">
      <c r="B435" s="12">
        <v>27</v>
      </c>
      <c r="C435" s="6" t="s">
        <v>316</v>
      </c>
      <c r="D435" s="2"/>
      <c r="E435" s="7">
        <v>1</v>
      </c>
      <c r="F435" s="28">
        <f t="shared" si="266"/>
        <v>1</v>
      </c>
      <c r="G435" s="29">
        <f t="shared" si="290"/>
        <v>26</v>
      </c>
      <c r="H435" s="29">
        <f t="shared" si="277"/>
        <v>3.7037037037037035E-2</v>
      </c>
      <c r="I435" s="29">
        <f t="shared" si="268"/>
        <v>3.8914567532520823</v>
      </c>
      <c r="J435" s="30">
        <f t="shared" si="259"/>
        <v>0.14412802789822526</v>
      </c>
      <c r="K435" s="6"/>
      <c r="L435" s="7"/>
      <c r="M435" s="28">
        <f t="shared" si="280"/>
        <v>0</v>
      </c>
      <c r="N435" s="29">
        <f t="shared" si="273"/>
        <v>7</v>
      </c>
      <c r="O435" s="29">
        <f t="shared" si="287"/>
        <v>0</v>
      </c>
      <c r="P435" s="29">
        <f t="shared" si="288"/>
        <v>7</v>
      </c>
      <c r="Q435" s="29">
        <f t="shared" si="270"/>
        <v>1</v>
      </c>
      <c r="T435" s="12">
        <v>27</v>
      </c>
      <c r="U435" s="6" t="s">
        <v>317</v>
      </c>
      <c r="V435" s="2"/>
      <c r="W435" s="7">
        <v>1</v>
      </c>
      <c r="X435" s="28">
        <f t="shared" si="260"/>
        <v>0</v>
      </c>
      <c r="Y435" s="29">
        <f t="shared" si="289"/>
        <v>27</v>
      </c>
      <c r="Z435" s="29">
        <f t="shared" si="275"/>
        <v>0</v>
      </c>
      <c r="AA435" s="29">
        <f t="shared" si="262"/>
        <v>0</v>
      </c>
      <c r="AB435" s="30">
        <f t="shared" si="263"/>
        <v>0</v>
      </c>
      <c r="AC435" s="6"/>
      <c r="AD435" s="7"/>
      <c r="AE435" s="28">
        <f t="shared" si="279"/>
        <v>0</v>
      </c>
      <c r="AF435" s="29">
        <f t="shared" si="271"/>
        <v>0</v>
      </c>
      <c r="AG435" s="29">
        <f t="shared" si="285"/>
        <v>0</v>
      </c>
      <c r="AH435" s="29">
        <f t="shared" si="286"/>
        <v>0</v>
      </c>
      <c r="AI435" s="29" t="str">
        <f t="shared" si="265"/>
        <v>IDCG is Zero. NDCG Available</v>
      </c>
    </row>
    <row r="436" spans="2:35" ht="17" thickBot="1">
      <c r="B436" s="12">
        <v>28</v>
      </c>
      <c r="C436" s="6" t="s">
        <v>317</v>
      </c>
      <c r="D436" s="2"/>
      <c r="E436" s="7">
        <v>1</v>
      </c>
      <c r="F436" s="28">
        <f t="shared" si="266"/>
        <v>1</v>
      </c>
      <c r="G436" s="29">
        <f t="shared" si="290"/>
        <v>27</v>
      </c>
      <c r="H436" s="29">
        <f t="shared" si="277"/>
        <v>3.5714285714285712E-2</v>
      </c>
      <c r="I436" s="29">
        <f t="shared" si="268"/>
        <v>3.9271710389663679</v>
      </c>
      <c r="J436" s="30">
        <f t="shared" si="259"/>
        <v>0.14025610853451315</v>
      </c>
      <c r="K436" s="6"/>
      <c r="L436" s="7"/>
      <c r="M436" s="28">
        <f t="shared" si="280"/>
        <v>0</v>
      </c>
      <c r="N436" s="29">
        <f t="shared" si="273"/>
        <v>7</v>
      </c>
      <c r="O436" s="29">
        <f t="shared" si="287"/>
        <v>0</v>
      </c>
      <c r="P436" s="29">
        <f t="shared" si="288"/>
        <v>7</v>
      </c>
      <c r="Q436" s="29">
        <f t="shared" si="270"/>
        <v>1</v>
      </c>
      <c r="T436" s="12">
        <v>28</v>
      </c>
      <c r="U436" s="6" t="s">
        <v>318</v>
      </c>
      <c r="V436" s="19"/>
      <c r="W436" s="20">
        <v>1</v>
      </c>
      <c r="X436" s="31">
        <f t="shared" si="260"/>
        <v>0</v>
      </c>
      <c r="Y436" s="32">
        <f t="shared" si="289"/>
        <v>28</v>
      </c>
      <c r="Z436" s="32">
        <f t="shared" si="275"/>
        <v>0</v>
      </c>
      <c r="AA436" s="32">
        <f t="shared" si="262"/>
        <v>0</v>
      </c>
      <c r="AB436" s="33">
        <f t="shared" si="263"/>
        <v>0</v>
      </c>
      <c r="AC436" s="18"/>
      <c r="AD436" s="20"/>
      <c r="AE436" s="31">
        <f t="shared" si="279"/>
        <v>0</v>
      </c>
      <c r="AF436" s="32">
        <f t="shared" si="271"/>
        <v>0</v>
      </c>
      <c r="AG436" s="32">
        <f t="shared" si="285"/>
        <v>0</v>
      </c>
      <c r="AH436" s="32">
        <f t="shared" si="286"/>
        <v>0</v>
      </c>
      <c r="AI436" s="32" t="str">
        <f t="shared" si="265"/>
        <v>IDCG is Zero. NDCG Available</v>
      </c>
    </row>
    <row r="437" spans="2:35" ht="17" thickBot="1">
      <c r="B437" s="17">
        <v>29</v>
      </c>
      <c r="C437" s="6" t="s">
        <v>318</v>
      </c>
      <c r="D437" s="19"/>
      <c r="E437" s="20">
        <v>1</v>
      </c>
      <c r="F437" s="31">
        <f t="shared" si="266"/>
        <v>1</v>
      </c>
      <c r="G437" s="32">
        <f t="shared" si="290"/>
        <v>28</v>
      </c>
      <c r="H437" s="32">
        <f t="shared" si="277"/>
        <v>3.4482758620689655E-2</v>
      </c>
      <c r="I437" s="32">
        <f t="shared" si="268"/>
        <v>3.9616537975870574</v>
      </c>
      <c r="J437" s="33">
        <f t="shared" si="259"/>
        <v>0.136608751640933</v>
      </c>
      <c r="K437" s="18"/>
      <c r="L437" s="20"/>
      <c r="M437" s="31">
        <f t="shared" si="280"/>
        <v>0</v>
      </c>
      <c r="N437" s="32">
        <f t="shared" si="273"/>
        <v>7</v>
      </c>
      <c r="O437" s="32">
        <f t="shared" si="287"/>
        <v>0</v>
      </c>
      <c r="P437" s="32">
        <f t="shared" si="288"/>
        <v>7</v>
      </c>
      <c r="Q437" s="32">
        <f t="shared" si="270"/>
        <v>1</v>
      </c>
      <c r="T437" s="17">
        <v>29</v>
      </c>
      <c r="U437" s="80" t="s">
        <v>319</v>
      </c>
      <c r="V437" s="66"/>
      <c r="W437" s="67">
        <v>1</v>
      </c>
      <c r="X437" s="68">
        <f t="shared" si="260"/>
        <v>0</v>
      </c>
      <c r="Y437" s="66">
        <f>SUM(W437,Y436)</f>
        <v>29</v>
      </c>
      <c r="Z437" s="66">
        <f>X437/T437</f>
        <v>0</v>
      </c>
      <c r="AA437" s="66">
        <f t="shared" si="262"/>
        <v>0</v>
      </c>
      <c r="AB437" s="69">
        <f t="shared" si="263"/>
        <v>0</v>
      </c>
      <c r="AC437" s="65"/>
      <c r="AD437" s="67"/>
      <c r="AE437" s="68">
        <f t="shared" si="279"/>
        <v>0</v>
      </c>
      <c r="AF437" s="66">
        <f t="shared" si="271"/>
        <v>0</v>
      </c>
      <c r="AG437" s="66">
        <f t="shared" si="285"/>
        <v>0</v>
      </c>
      <c r="AH437" s="66">
        <f t="shared" si="286"/>
        <v>0</v>
      </c>
      <c r="AI437" s="67" t="str">
        <f t="shared" si="265"/>
        <v>IDCG is Zero. NDCG Available</v>
      </c>
    </row>
    <row r="438" spans="2:35" ht="17" thickBot="1">
      <c r="B438" s="64">
        <v>30</v>
      </c>
      <c r="C438" s="80" t="s">
        <v>319</v>
      </c>
      <c r="D438" s="66"/>
      <c r="E438" s="67">
        <v>1</v>
      </c>
      <c r="F438" s="68">
        <f t="shared" si="266"/>
        <v>1</v>
      </c>
      <c r="G438" s="66">
        <f>SUM(E438,G437)</f>
        <v>29</v>
      </c>
      <c r="H438" s="66">
        <f>F438/B438</f>
        <v>3.3333333333333333E-2</v>
      </c>
      <c r="I438" s="66">
        <f t="shared" si="268"/>
        <v>3.9949871309203906</v>
      </c>
      <c r="J438" s="69">
        <f t="shared" si="259"/>
        <v>0.13316623769734634</v>
      </c>
      <c r="K438" s="65"/>
      <c r="L438" s="67"/>
      <c r="M438" s="68">
        <f t="shared" si="280"/>
        <v>0</v>
      </c>
      <c r="N438" s="66">
        <f t="shared" si="273"/>
        <v>7</v>
      </c>
      <c r="O438" s="66">
        <f t="shared" si="287"/>
        <v>0</v>
      </c>
      <c r="P438" s="66">
        <f t="shared" si="288"/>
        <v>7</v>
      </c>
      <c r="Q438" s="67">
        <f t="shared" si="270"/>
        <v>1</v>
      </c>
      <c r="T438" s="64">
        <v>30</v>
      </c>
      <c r="U438" s="80"/>
      <c r="V438" s="66"/>
      <c r="W438" s="67"/>
      <c r="X438" s="68"/>
      <c r="Y438" s="66"/>
      <c r="Z438" s="66"/>
      <c r="AA438" s="66"/>
      <c r="AB438" s="69"/>
      <c r="AC438" s="65"/>
      <c r="AD438" s="67"/>
      <c r="AE438" s="68"/>
      <c r="AF438" s="66"/>
      <c r="AG438" s="66"/>
      <c r="AH438" s="66"/>
      <c r="AI438" s="67"/>
    </row>
    <row r="439" spans="2:35">
      <c r="E439" s="81"/>
      <c r="F439" s="1"/>
      <c r="G439" s="1"/>
      <c r="I439" s="8"/>
      <c r="W439" s="81"/>
      <c r="X439" s="1"/>
      <c r="Y439" s="1"/>
      <c r="AA439" s="8"/>
    </row>
    <row r="440" spans="2:35">
      <c r="K440" s="15"/>
      <c r="L440" s="16" t="s">
        <v>29</v>
      </c>
      <c r="M440" s="16" t="s">
        <v>30</v>
      </c>
      <c r="N440" s="16" t="s">
        <v>31</v>
      </c>
      <c r="AC440" s="15"/>
      <c r="AD440" s="16" t="s">
        <v>29</v>
      </c>
      <c r="AE440" s="16" t="s">
        <v>30</v>
      </c>
      <c r="AF440" s="16" t="s">
        <v>31</v>
      </c>
    </row>
    <row r="441" spans="2:35">
      <c r="K441" s="4" t="s">
        <v>22</v>
      </c>
      <c r="L441" s="2">
        <f>J418</f>
        <v>0.29289682539682538</v>
      </c>
      <c r="M441" s="2">
        <f>J428</f>
        <v>0.1798869828571841</v>
      </c>
      <c r="N441" s="2">
        <f>J438</f>
        <v>0.13316623769734634</v>
      </c>
      <c r="AC441" s="4" t="s">
        <v>22</v>
      </c>
      <c r="AD441" s="2">
        <f>AB418</f>
        <v>0</v>
      </c>
      <c r="AE441" s="2">
        <f>AB428</f>
        <v>0</v>
      </c>
      <c r="AF441" s="2">
        <f>AB437</f>
        <v>0</v>
      </c>
    </row>
    <row r="442" spans="2:35">
      <c r="K442" s="4" t="s">
        <v>19</v>
      </c>
      <c r="L442" s="2">
        <f>N418</f>
        <v>7</v>
      </c>
      <c r="M442" s="2">
        <f>N428</f>
        <v>7</v>
      </c>
      <c r="N442" s="2">
        <f>N438</f>
        <v>7</v>
      </c>
      <c r="AC442" s="4" t="s">
        <v>19</v>
      </c>
      <c r="AD442" s="2">
        <f>AF418</f>
        <v>0</v>
      </c>
      <c r="AE442" s="2">
        <f>AF428</f>
        <v>0</v>
      </c>
      <c r="AF442" s="2">
        <f>AF437</f>
        <v>0</v>
      </c>
    </row>
    <row r="443" spans="2:35">
      <c r="K443" s="4" t="s">
        <v>28</v>
      </c>
      <c r="L443" s="2">
        <f>P418</f>
        <v>7</v>
      </c>
      <c r="M443" s="2">
        <f>P428</f>
        <v>7</v>
      </c>
      <c r="N443" s="2">
        <f>P438</f>
        <v>7</v>
      </c>
      <c r="AC443" s="4" t="s">
        <v>28</v>
      </c>
      <c r="AD443" s="2">
        <f>AH418</f>
        <v>0</v>
      </c>
      <c r="AE443" s="2">
        <f>AH428</f>
        <v>0</v>
      </c>
      <c r="AF443" s="2">
        <f>AH437</f>
        <v>0</v>
      </c>
    </row>
    <row r="444" spans="2:35">
      <c r="K444" s="4" t="s">
        <v>20</v>
      </c>
      <c r="L444" s="2">
        <f>Q418</f>
        <v>1</v>
      </c>
      <c r="M444" s="2">
        <f>Q428</f>
        <v>1</v>
      </c>
      <c r="N444" s="2">
        <f>Q438</f>
        <v>1</v>
      </c>
      <c r="AC444" s="4" t="s">
        <v>20</v>
      </c>
      <c r="AD444" s="2" t="str">
        <f>AI418</f>
        <v>IDCG is Zero. NDCG Available</v>
      </c>
      <c r="AE444" s="2" t="str">
        <f>AI428</f>
        <v>IDCG is Zero. NDCG Available</v>
      </c>
      <c r="AF444" s="2" t="str">
        <f>AI437</f>
        <v>IDCG is Zero. NDCG Available</v>
      </c>
    </row>
  </sheetData>
  <sortState xmlns:xlrd2="http://schemas.microsoft.com/office/spreadsheetml/2017/richdata2" ref="L321:L350">
    <sortCondition descending="1" ref="L321:L350"/>
  </sortState>
  <hyperlinks>
    <hyperlink ref="H13" r:id="rId1" xr:uid="{0A7FE53C-6C53-3B45-A749-70CFFCC5D77E}"/>
    <hyperlink ref="H56" r:id="rId2" xr:uid="{79EB4801-4499-3342-B3FB-029078A6BCC5}"/>
    <hyperlink ref="H100" r:id="rId3" xr:uid="{0735CD72-3069-8648-B266-F485A318B4CC}"/>
    <hyperlink ref="H144" r:id="rId4" xr:uid="{4612E747-E8A6-684E-9152-0D2BA7D52A7C}"/>
    <hyperlink ref="H188" r:id="rId5" xr:uid="{B352AB7D-9DAA-3C4C-99C6-6138AA6C001E}"/>
    <hyperlink ref="H232" r:id="rId6" xr:uid="{5A60BD11-4753-574C-BAE6-57A232BAB942}"/>
    <hyperlink ref="H276" r:id="rId7" xr:uid="{E4DDADC0-B93C-274C-92C3-EE13622581A6}"/>
    <hyperlink ref="H320" r:id="rId8" xr:uid="{C373618E-7A7D-6A45-86F1-33689A8DD521}"/>
    <hyperlink ref="H364" r:id="rId9" xr:uid="{2A252B08-8B3F-2E40-BC0B-D4526CD8F4AD}"/>
    <hyperlink ref="H408" r:id="rId10" xr:uid="{55B8FAD9-60D5-F549-8B96-654475C778F5}"/>
    <hyperlink ref="Z13" r:id="rId11" xr:uid="{ADED44EF-2362-0C45-BFBF-755CE930F0B0}"/>
    <hyperlink ref="Z56" r:id="rId12" xr:uid="{A448C9A1-AB13-E640-B63A-9AD39590D8FA}"/>
    <hyperlink ref="Z100" r:id="rId13" xr:uid="{E863CBE1-EA54-FB43-8A5A-79E57ABF653E}"/>
    <hyperlink ref="Z144" r:id="rId14" xr:uid="{E8889828-BCE8-EC4D-B1B9-1B9041ED0073}"/>
    <hyperlink ref="Z188" r:id="rId15" xr:uid="{0C6CCC95-DD8F-C144-B4D9-37920F70EF31}"/>
    <hyperlink ref="Z232" r:id="rId16" xr:uid="{87978F8A-00AA-1743-A41A-34B4CAA5E7C3}"/>
    <hyperlink ref="Z276" r:id="rId17" xr:uid="{8104C8EA-2BB6-304C-933C-6DD86DEE3924}"/>
    <hyperlink ref="Z320" r:id="rId18" xr:uid="{A6A1871A-00B5-1E48-8FEA-1EA9CC3D4A43}"/>
    <hyperlink ref="Z364" r:id="rId19" xr:uid="{7965A562-D4F7-CA4D-B446-6D8131576239}"/>
    <hyperlink ref="Z408" r:id="rId20" xr:uid="{2E6B167C-00CB-B84A-8D4B-1C8CBBA97165}"/>
  </hyperlinks>
  <printOptions verticalCentered="1" headings="1"/>
  <pageMargins left="0.75" right="0.75" top="1" bottom="1" header="0" footer="0"/>
  <pageSetup paperSize="9" scale="4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1772-EE75-7F45-B661-A85DF30D3594}">
  <dimension ref="B2:AK444"/>
  <sheetViews>
    <sheetView topLeftCell="A98" zoomScale="90" zoomScaleNormal="90" workbookViewId="0">
      <selection activeCell="C481" sqref="C481"/>
    </sheetView>
  </sheetViews>
  <sheetFormatPr baseColWidth="10" defaultRowHeight="16"/>
  <cols>
    <col min="2" max="2" width="14.1640625" bestFit="1" customWidth="1"/>
    <col min="3" max="3" width="103.1640625" bestFit="1" customWidth="1"/>
    <col min="4" max="4" width="6.6640625" customWidth="1"/>
    <col min="5" max="5" width="13" customWidth="1"/>
    <col min="6" max="7" width="13" bestFit="1" customWidth="1"/>
    <col min="8" max="8" width="24.6640625" bestFit="1" customWidth="1"/>
    <col min="9" max="9" width="18.5" bestFit="1" customWidth="1"/>
    <col min="10" max="10" width="15.83203125" bestFit="1" customWidth="1"/>
    <col min="11" max="11" width="17.1640625" bestFit="1" customWidth="1"/>
    <col min="12" max="13" width="27" bestFit="1" customWidth="1"/>
    <col min="14" max="14" width="33.5" bestFit="1" customWidth="1"/>
    <col min="15" max="15" width="10.33203125" bestFit="1" customWidth="1"/>
    <col min="16" max="16" width="39.83203125" bestFit="1" customWidth="1"/>
    <col min="17" max="17" width="46.83203125" bestFit="1" customWidth="1"/>
    <col min="22" max="22" width="14.1640625" bestFit="1" customWidth="1"/>
    <col min="23" max="23" width="103.1640625" bestFit="1" customWidth="1"/>
    <col min="24" max="24" width="6.6640625" customWidth="1"/>
    <col min="25" max="25" width="13" customWidth="1"/>
    <col min="26" max="27" width="13" bestFit="1" customWidth="1"/>
    <col min="28" max="28" width="24.6640625" bestFit="1" customWidth="1"/>
    <col min="29" max="29" width="18.5" bestFit="1" customWidth="1"/>
    <col min="30" max="30" width="15.83203125" bestFit="1" customWidth="1"/>
    <col min="31" max="31" width="17.1640625" bestFit="1" customWidth="1"/>
    <col min="32" max="33" width="27" bestFit="1" customWidth="1"/>
    <col min="34" max="34" width="33.5" bestFit="1" customWidth="1"/>
    <col min="35" max="35" width="10.33203125" bestFit="1" customWidth="1"/>
    <col min="36" max="36" width="39.83203125" bestFit="1" customWidth="1"/>
    <col min="37" max="37" width="46.83203125" bestFit="1" customWidth="1"/>
  </cols>
  <sheetData>
    <row r="2" spans="2:37">
      <c r="B2" t="s">
        <v>1</v>
      </c>
    </row>
    <row r="4" spans="2:37">
      <c r="B4" t="s">
        <v>2</v>
      </c>
      <c r="C4" t="s">
        <v>13</v>
      </c>
      <c r="G4" t="s">
        <v>2</v>
      </c>
      <c r="H4" t="s">
        <v>13</v>
      </c>
      <c r="K4" t="s">
        <v>37</v>
      </c>
      <c r="L4" s="14" t="s">
        <v>38</v>
      </c>
      <c r="M4" s="14" t="s">
        <v>30</v>
      </c>
      <c r="N4" s="14" t="s">
        <v>31</v>
      </c>
      <c r="AE4" t="s">
        <v>37</v>
      </c>
      <c r="AF4" s="14" t="s">
        <v>38</v>
      </c>
      <c r="AG4" s="14" t="s">
        <v>30</v>
      </c>
      <c r="AH4" s="14" t="s">
        <v>31</v>
      </c>
    </row>
    <row r="5" spans="2:37">
      <c r="B5" t="s">
        <v>3</v>
      </c>
      <c r="C5">
        <v>20</v>
      </c>
      <c r="G5" t="s">
        <v>3</v>
      </c>
      <c r="H5">
        <v>40</v>
      </c>
      <c r="K5" t="s">
        <v>22</v>
      </c>
      <c r="L5">
        <f>SUM(L46,L89,L133,L177,L221,L265,L309,L353,L397,L441)/10</f>
        <v>0.60160317460317458</v>
      </c>
      <c r="M5">
        <f>SUM(M46,M89,M133,M177,M221,M265,M309,M353,M397,M441)/10</f>
        <v>0.50502298033878712</v>
      </c>
      <c r="N5">
        <f>SUM(N46,N89,N133,N221,N265,N309,N353,N397,N441,N177)/10</f>
        <v>0.47731637527699683</v>
      </c>
      <c r="AE5" t="s">
        <v>22</v>
      </c>
      <c r="AF5">
        <f>SUM(AF46,AF89,AF133,AF177,AF221,AF265,AF309,AF353,AF397,AF441)/10</f>
        <v>0.59064682539682534</v>
      </c>
      <c r="AG5">
        <f>SUM(AG46,AG89,AG133,AG177,AG221,AG265,AG309,AG353,AG397,AG441)/10</f>
        <v>0.49651344871973546</v>
      </c>
      <c r="AH5">
        <f>SUM(AH46,AH89,AH133,AH221,AH265,AH309,AH353,AH397,AH441,AH177)/10</f>
        <v>0.43644679751686477</v>
      </c>
    </row>
    <row r="6" spans="2:37">
      <c r="B6" t="s">
        <v>4</v>
      </c>
      <c r="C6">
        <v>10</v>
      </c>
      <c r="G6" t="s">
        <v>4</v>
      </c>
      <c r="H6">
        <v>10</v>
      </c>
    </row>
    <row r="7" spans="2:37">
      <c r="B7" t="s">
        <v>5</v>
      </c>
      <c r="C7">
        <v>1</v>
      </c>
      <c r="G7" t="s">
        <v>5</v>
      </c>
      <c r="H7">
        <v>1</v>
      </c>
    </row>
    <row r="8" spans="2:37">
      <c r="B8" t="s">
        <v>6</v>
      </c>
      <c r="C8">
        <v>0.86</v>
      </c>
      <c r="G8" t="s">
        <v>6</v>
      </c>
      <c r="H8" t="s">
        <v>16</v>
      </c>
    </row>
    <row r="9" spans="2:37">
      <c r="B9" t="s">
        <v>7</v>
      </c>
      <c r="C9">
        <v>4096</v>
      </c>
      <c r="G9" t="s">
        <v>7</v>
      </c>
      <c r="H9">
        <v>4096</v>
      </c>
    </row>
    <row r="10" spans="2:37">
      <c r="B10" t="s">
        <v>8</v>
      </c>
      <c r="C10" t="s">
        <v>14</v>
      </c>
      <c r="G10" t="s">
        <v>8</v>
      </c>
      <c r="H10" t="s">
        <v>14</v>
      </c>
    </row>
    <row r="11" spans="2:37">
      <c r="I11" s="5"/>
    </row>
    <row r="12" spans="2:37" ht="17" thickBot="1">
      <c r="B12" t="s">
        <v>23</v>
      </c>
      <c r="C12" s="57" t="s">
        <v>324</v>
      </c>
      <c r="V12" t="s">
        <v>23</v>
      </c>
      <c r="W12" s="57" t="s">
        <v>324</v>
      </c>
    </row>
    <row r="13" spans="2:37" ht="18">
      <c r="B13" s="13" t="s">
        <v>17</v>
      </c>
      <c r="C13" s="40" t="s">
        <v>24</v>
      </c>
      <c r="D13" s="41" t="s">
        <v>9</v>
      </c>
      <c r="E13" s="42" t="s">
        <v>10</v>
      </c>
      <c r="F13" s="9" t="s">
        <v>11</v>
      </c>
      <c r="G13" s="10" t="s">
        <v>12</v>
      </c>
      <c r="H13" s="10" t="s">
        <v>15</v>
      </c>
      <c r="I13" s="10" t="s">
        <v>27</v>
      </c>
      <c r="J13" s="11" t="s">
        <v>22</v>
      </c>
      <c r="K13" s="40" t="s">
        <v>18</v>
      </c>
      <c r="L13" s="42" t="s">
        <v>33</v>
      </c>
      <c r="M13" s="43" t="s">
        <v>32</v>
      </c>
      <c r="N13" s="43" t="s">
        <v>34</v>
      </c>
      <c r="O13" s="10" t="s">
        <v>35</v>
      </c>
      <c r="P13" s="44" t="s">
        <v>25</v>
      </c>
      <c r="Q13" s="44" t="s">
        <v>26</v>
      </c>
      <c r="V13" s="13" t="s">
        <v>17</v>
      </c>
      <c r="W13" s="40" t="s">
        <v>24</v>
      </c>
      <c r="X13" s="41" t="s">
        <v>9</v>
      </c>
      <c r="Y13" s="42" t="s">
        <v>10</v>
      </c>
      <c r="Z13" s="9" t="s">
        <v>11</v>
      </c>
      <c r="AA13" s="10" t="s">
        <v>12</v>
      </c>
      <c r="AB13" s="10" t="s">
        <v>15</v>
      </c>
      <c r="AC13" s="10" t="s">
        <v>27</v>
      </c>
      <c r="AD13" s="11" t="s">
        <v>22</v>
      </c>
      <c r="AE13" s="40" t="s">
        <v>18</v>
      </c>
      <c r="AF13" s="42" t="s">
        <v>33</v>
      </c>
      <c r="AG13" s="43" t="s">
        <v>32</v>
      </c>
      <c r="AH13" s="43" t="s">
        <v>34</v>
      </c>
      <c r="AI13" s="10" t="s">
        <v>35</v>
      </c>
      <c r="AJ13" s="44" t="s">
        <v>25</v>
      </c>
      <c r="AK13" s="44" t="s">
        <v>26</v>
      </c>
    </row>
    <row r="14" spans="2:37">
      <c r="B14" s="12">
        <v>1</v>
      </c>
      <c r="C14" s="6" t="s">
        <v>40</v>
      </c>
      <c r="D14" s="2">
        <v>1</v>
      </c>
      <c r="E14" s="7"/>
      <c r="F14" s="28">
        <f>SUM(D14)</f>
        <v>1</v>
      </c>
      <c r="G14" s="29">
        <f>SUM(E14)</f>
        <v>0</v>
      </c>
      <c r="H14" s="29">
        <f t="shared" ref="H14:H43" si="0">F14/B14</f>
        <v>1</v>
      </c>
      <c r="I14" s="29">
        <f>H14</f>
        <v>1</v>
      </c>
      <c r="J14" s="30">
        <f t="shared" ref="J14:J43" si="1">I14/B14</f>
        <v>1</v>
      </c>
      <c r="K14" s="6">
        <v>3</v>
      </c>
      <c r="L14" s="6">
        <v>3</v>
      </c>
      <c r="M14" s="28">
        <f t="shared" ref="M14:M43" si="2">(2^(K14)-1)/(LOG((B14 +1),2))</f>
        <v>7</v>
      </c>
      <c r="N14" s="29">
        <f>M14</f>
        <v>7</v>
      </c>
      <c r="O14" s="29">
        <f t="shared" ref="O14:O43" si="3">(2^(L14)-1)/(LOG((B14 +1),2))</f>
        <v>7</v>
      </c>
      <c r="P14" s="29">
        <f>O14</f>
        <v>7</v>
      </c>
      <c r="Q14" s="29">
        <f t="shared" ref="Q14:Q43" si="4">IF(P14=0, "IDCG is Zero. NDCG Available",N14/P14)</f>
        <v>1</v>
      </c>
      <c r="V14" s="12">
        <v>1</v>
      </c>
      <c r="W14" s="6" t="s">
        <v>325</v>
      </c>
      <c r="X14" s="2">
        <v>1</v>
      </c>
      <c r="Y14" s="7"/>
      <c r="Z14" s="28">
        <f t="shared" ref="Z14:Z42" si="5">SUM(X14,Z13)</f>
        <v>1</v>
      </c>
      <c r="AA14" s="29">
        <f t="shared" ref="AA14:AA42" si="6">SUM(Y14,AA13)</f>
        <v>0</v>
      </c>
      <c r="AB14" s="29">
        <f t="shared" ref="AB14:AB42" si="7">Z14/V14</f>
        <v>1</v>
      </c>
      <c r="AC14" s="29">
        <f t="shared" ref="AC14:AC42" si="8">SUM(AB14,AC13)</f>
        <v>1</v>
      </c>
      <c r="AD14" s="30">
        <f t="shared" ref="AD14:AD42" si="9">AC14/V14</f>
        <v>1</v>
      </c>
      <c r="AE14" s="6">
        <v>3</v>
      </c>
      <c r="AF14" s="6">
        <v>3</v>
      </c>
      <c r="AG14" s="28">
        <f t="shared" ref="AG14:AG42" si="10">(2^(AE14)-1)/(LOG((V14 +1),2))</f>
        <v>7</v>
      </c>
      <c r="AH14" s="29">
        <f t="shared" ref="AH14:AH42" si="11">SUM(AG14,AH13)</f>
        <v>7</v>
      </c>
      <c r="AI14" s="29">
        <f t="shared" ref="AI14:AI42" si="12">(2^(AF14)-1)/(LOG((V14 +1),2))</f>
        <v>7</v>
      </c>
      <c r="AJ14" s="29">
        <f t="shared" ref="AJ14:AJ42" si="13">SUM(AI14,AJ13)</f>
        <v>7</v>
      </c>
      <c r="AK14" s="29">
        <f t="shared" ref="AK14:AK42" si="14">IF(AJ14=0, "IDCG is Zero. NDCG Available",AH14/AJ14)</f>
        <v>1</v>
      </c>
    </row>
    <row r="15" spans="2:37">
      <c r="B15" s="12">
        <v>2</v>
      </c>
      <c r="C15" s="6" t="s">
        <v>325</v>
      </c>
      <c r="D15" s="2">
        <v>1</v>
      </c>
      <c r="E15" s="7"/>
      <c r="F15" s="28">
        <f t="shared" ref="F15:F43" si="15">SUM(D15,F14)</f>
        <v>2</v>
      </c>
      <c r="G15" s="29">
        <f t="shared" ref="G15:G43" si="16">SUM(E15,G14)</f>
        <v>0</v>
      </c>
      <c r="H15" s="29">
        <f t="shared" si="0"/>
        <v>1</v>
      </c>
      <c r="I15" s="29">
        <f t="shared" ref="I15:I43" si="17">SUM(H15,I14)</f>
        <v>2</v>
      </c>
      <c r="J15" s="30">
        <f t="shared" si="1"/>
        <v>1</v>
      </c>
      <c r="K15" s="6">
        <v>3</v>
      </c>
      <c r="L15" s="6">
        <v>3</v>
      </c>
      <c r="M15" s="28">
        <f t="shared" si="2"/>
        <v>4.4165082750002016</v>
      </c>
      <c r="N15" s="29">
        <f t="shared" ref="N15:N43" si="18">SUM(M15,N14)</f>
        <v>11.416508275000201</v>
      </c>
      <c r="O15" s="29">
        <f t="shared" si="3"/>
        <v>4.4165082750002016</v>
      </c>
      <c r="P15" s="29">
        <f t="shared" ref="P15:P43" si="19">SUM(O15,P14)</f>
        <v>11.416508275000201</v>
      </c>
      <c r="Q15" s="29">
        <f t="shared" si="4"/>
        <v>1</v>
      </c>
      <c r="V15" s="12">
        <v>2</v>
      </c>
      <c r="W15" t="s">
        <v>326</v>
      </c>
      <c r="X15" s="2">
        <v>1</v>
      </c>
      <c r="Y15" s="7"/>
      <c r="Z15" s="28">
        <f t="shared" si="5"/>
        <v>2</v>
      </c>
      <c r="AA15" s="29">
        <f t="shared" si="6"/>
        <v>0</v>
      </c>
      <c r="AB15" s="29">
        <f t="shared" si="7"/>
        <v>1</v>
      </c>
      <c r="AC15" s="29">
        <f t="shared" si="8"/>
        <v>2</v>
      </c>
      <c r="AD15" s="30">
        <f t="shared" si="9"/>
        <v>1</v>
      </c>
      <c r="AE15" s="6">
        <v>3</v>
      </c>
      <c r="AF15" s="6">
        <v>3</v>
      </c>
      <c r="AG15" s="28">
        <f t="shared" si="10"/>
        <v>4.4165082750002016</v>
      </c>
      <c r="AH15" s="29">
        <f t="shared" si="11"/>
        <v>11.416508275000201</v>
      </c>
      <c r="AI15" s="29">
        <f t="shared" si="12"/>
        <v>4.4165082750002016</v>
      </c>
      <c r="AJ15" s="29">
        <f t="shared" si="13"/>
        <v>11.416508275000201</v>
      </c>
      <c r="AK15" s="29">
        <f t="shared" si="14"/>
        <v>1</v>
      </c>
    </row>
    <row r="16" spans="2:37">
      <c r="B16" s="12">
        <v>3</v>
      </c>
      <c r="C16" t="s">
        <v>326</v>
      </c>
      <c r="D16" s="2">
        <v>1</v>
      </c>
      <c r="E16" s="7"/>
      <c r="F16" s="28">
        <f t="shared" si="15"/>
        <v>3</v>
      </c>
      <c r="G16" s="29">
        <f t="shared" si="16"/>
        <v>0</v>
      </c>
      <c r="H16" s="29">
        <f t="shared" si="0"/>
        <v>1</v>
      </c>
      <c r="I16" s="29">
        <f t="shared" si="17"/>
        <v>3</v>
      </c>
      <c r="J16" s="30">
        <f t="shared" si="1"/>
        <v>1</v>
      </c>
      <c r="K16" s="6">
        <v>3</v>
      </c>
      <c r="L16" s="6">
        <v>3</v>
      </c>
      <c r="M16" s="28">
        <f t="shared" si="2"/>
        <v>3.5</v>
      </c>
      <c r="N16" s="29">
        <f t="shared" si="18"/>
        <v>14.916508275000201</v>
      </c>
      <c r="O16" s="29">
        <f t="shared" si="3"/>
        <v>3.5</v>
      </c>
      <c r="P16" s="29">
        <f t="shared" si="19"/>
        <v>14.916508275000201</v>
      </c>
      <c r="Q16" s="29">
        <f t="shared" si="4"/>
        <v>1</v>
      </c>
      <c r="V16" s="12">
        <v>3</v>
      </c>
      <c r="W16" s="6" t="s">
        <v>327</v>
      </c>
      <c r="X16" s="2">
        <v>1</v>
      </c>
      <c r="Y16" s="7"/>
      <c r="Z16" s="28">
        <f t="shared" si="5"/>
        <v>3</v>
      </c>
      <c r="AA16" s="29">
        <f t="shared" si="6"/>
        <v>0</v>
      </c>
      <c r="AB16" s="29">
        <f t="shared" si="7"/>
        <v>1</v>
      </c>
      <c r="AC16" s="29">
        <f t="shared" si="8"/>
        <v>3</v>
      </c>
      <c r="AD16" s="30">
        <f t="shared" si="9"/>
        <v>1</v>
      </c>
      <c r="AE16" s="6">
        <v>3</v>
      </c>
      <c r="AF16" s="6">
        <v>3</v>
      </c>
      <c r="AG16" s="28">
        <f t="shared" si="10"/>
        <v>3.5</v>
      </c>
      <c r="AH16" s="29">
        <f t="shared" si="11"/>
        <v>14.916508275000201</v>
      </c>
      <c r="AI16" s="29">
        <f t="shared" si="12"/>
        <v>3.5</v>
      </c>
      <c r="AJ16" s="29">
        <f t="shared" si="13"/>
        <v>14.916508275000201</v>
      </c>
      <c r="AK16" s="29">
        <f t="shared" si="14"/>
        <v>1</v>
      </c>
    </row>
    <row r="17" spans="2:37">
      <c r="B17" s="12">
        <v>4</v>
      </c>
      <c r="C17" s="6" t="s">
        <v>327</v>
      </c>
      <c r="D17" s="2">
        <v>1</v>
      </c>
      <c r="E17" s="7"/>
      <c r="F17" s="28">
        <f t="shared" si="15"/>
        <v>4</v>
      </c>
      <c r="G17" s="29">
        <f t="shared" si="16"/>
        <v>0</v>
      </c>
      <c r="H17" s="29">
        <f t="shared" si="0"/>
        <v>1</v>
      </c>
      <c r="I17" s="29">
        <f t="shared" si="17"/>
        <v>4</v>
      </c>
      <c r="J17" s="30">
        <f t="shared" si="1"/>
        <v>1</v>
      </c>
      <c r="K17" s="6">
        <v>3</v>
      </c>
      <c r="L17" s="6">
        <v>3</v>
      </c>
      <c r="M17" s="28">
        <f t="shared" si="2"/>
        <v>3.0147359065137516</v>
      </c>
      <c r="N17" s="29">
        <f t="shared" si="18"/>
        <v>17.931244181513954</v>
      </c>
      <c r="O17" s="29">
        <f t="shared" si="3"/>
        <v>3.0147359065137516</v>
      </c>
      <c r="P17" s="29">
        <f t="shared" si="19"/>
        <v>17.931244181513954</v>
      </c>
      <c r="Q17" s="29">
        <f t="shared" si="4"/>
        <v>1</v>
      </c>
      <c r="V17" s="12">
        <v>4</v>
      </c>
      <c r="W17" s="6" t="s">
        <v>328</v>
      </c>
      <c r="X17" s="2"/>
      <c r="Y17" s="7">
        <v>1</v>
      </c>
      <c r="Z17" s="28">
        <f t="shared" si="5"/>
        <v>3</v>
      </c>
      <c r="AA17" s="29">
        <f t="shared" si="6"/>
        <v>1</v>
      </c>
      <c r="AB17" s="29">
        <f t="shared" si="7"/>
        <v>0.75</v>
      </c>
      <c r="AC17" s="29">
        <f t="shared" si="8"/>
        <v>3.75</v>
      </c>
      <c r="AD17" s="30">
        <f t="shared" si="9"/>
        <v>0.9375</v>
      </c>
      <c r="AE17" s="6">
        <v>0</v>
      </c>
      <c r="AF17" s="6">
        <v>2</v>
      </c>
      <c r="AG17" s="28">
        <f t="shared" si="10"/>
        <v>0</v>
      </c>
      <c r="AH17" s="29">
        <f t="shared" si="11"/>
        <v>14.916508275000201</v>
      </c>
      <c r="AI17" s="29">
        <f t="shared" si="12"/>
        <v>1.2920296742201793</v>
      </c>
      <c r="AJ17" s="29">
        <f t="shared" si="13"/>
        <v>16.208537949220378</v>
      </c>
      <c r="AK17" s="29">
        <f t="shared" si="14"/>
        <v>0.92028709324258806</v>
      </c>
    </row>
    <row r="18" spans="2:37">
      <c r="B18" s="12">
        <v>5</v>
      </c>
      <c r="C18" s="6" t="s">
        <v>328</v>
      </c>
      <c r="D18" s="2"/>
      <c r="E18" s="7">
        <v>1</v>
      </c>
      <c r="F18" s="28">
        <f t="shared" si="15"/>
        <v>4</v>
      </c>
      <c r="G18" s="29">
        <f t="shared" si="16"/>
        <v>1</v>
      </c>
      <c r="H18" s="29">
        <f t="shared" si="0"/>
        <v>0.8</v>
      </c>
      <c r="I18" s="29">
        <f t="shared" si="17"/>
        <v>4.8</v>
      </c>
      <c r="J18" s="30">
        <f t="shared" si="1"/>
        <v>0.96</v>
      </c>
      <c r="K18" s="6">
        <v>0</v>
      </c>
      <c r="L18" s="6">
        <v>2</v>
      </c>
      <c r="M18" s="28">
        <f t="shared" si="2"/>
        <v>0</v>
      </c>
      <c r="N18" s="29">
        <f t="shared" si="18"/>
        <v>17.931244181513954</v>
      </c>
      <c r="O18" s="29">
        <f t="shared" si="3"/>
        <v>1.1605584217036249</v>
      </c>
      <c r="P18" s="29">
        <f t="shared" si="19"/>
        <v>19.09180260321758</v>
      </c>
      <c r="Q18" s="29">
        <f t="shared" si="4"/>
        <v>0.93921168965427937</v>
      </c>
      <c r="V18" s="12">
        <v>5</v>
      </c>
      <c r="W18" t="s">
        <v>329</v>
      </c>
      <c r="X18" s="2"/>
      <c r="Y18" s="7">
        <v>1</v>
      </c>
      <c r="Z18" s="28">
        <f t="shared" si="5"/>
        <v>3</v>
      </c>
      <c r="AA18" s="29">
        <f t="shared" si="6"/>
        <v>2</v>
      </c>
      <c r="AB18" s="29">
        <f t="shared" si="7"/>
        <v>0.6</v>
      </c>
      <c r="AC18" s="29">
        <f t="shared" si="8"/>
        <v>4.3499999999999996</v>
      </c>
      <c r="AD18" s="30">
        <f t="shared" si="9"/>
        <v>0.86999999999999988</v>
      </c>
      <c r="AE18" s="6">
        <v>0</v>
      </c>
      <c r="AF18" s="6">
        <v>0</v>
      </c>
      <c r="AG18" s="28">
        <f t="shared" si="10"/>
        <v>0</v>
      </c>
      <c r="AH18" s="29">
        <f t="shared" si="11"/>
        <v>14.916508275000201</v>
      </c>
      <c r="AI18" s="29">
        <f t="shared" si="12"/>
        <v>0</v>
      </c>
      <c r="AJ18" s="29">
        <f t="shared" si="13"/>
        <v>16.208537949220378</v>
      </c>
      <c r="AK18" s="29">
        <f t="shared" si="14"/>
        <v>0.92028709324258806</v>
      </c>
    </row>
    <row r="19" spans="2:37">
      <c r="B19" s="12">
        <v>6</v>
      </c>
      <c r="C19" t="s">
        <v>329</v>
      </c>
      <c r="D19" s="2"/>
      <c r="E19" s="7">
        <v>1</v>
      </c>
      <c r="F19" s="28">
        <f t="shared" si="15"/>
        <v>4</v>
      </c>
      <c r="G19" s="29">
        <f t="shared" si="16"/>
        <v>2</v>
      </c>
      <c r="H19" s="29">
        <f t="shared" si="0"/>
        <v>0.66666666666666663</v>
      </c>
      <c r="I19" s="29">
        <f t="shared" si="17"/>
        <v>5.4666666666666668</v>
      </c>
      <c r="J19" s="30">
        <f t="shared" si="1"/>
        <v>0.91111111111111109</v>
      </c>
      <c r="K19" s="6">
        <v>0</v>
      </c>
      <c r="L19" s="6">
        <v>0</v>
      </c>
      <c r="M19" s="28">
        <f t="shared" si="2"/>
        <v>0</v>
      </c>
      <c r="N19" s="29">
        <f t="shared" si="18"/>
        <v>17.931244181513954</v>
      </c>
      <c r="O19" s="29">
        <f t="shared" si="3"/>
        <v>0</v>
      </c>
      <c r="P19" s="29">
        <f t="shared" si="19"/>
        <v>19.09180260321758</v>
      </c>
      <c r="Q19" s="29">
        <f t="shared" si="4"/>
        <v>0.93921168965427937</v>
      </c>
      <c r="V19" s="12">
        <v>6</v>
      </c>
      <c r="W19" s="6" t="s">
        <v>330</v>
      </c>
      <c r="X19" s="2"/>
      <c r="Y19" s="7">
        <v>1</v>
      </c>
      <c r="Z19" s="28">
        <f t="shared" si="5"/>
        <v>3</v>
      </c>
      <c r="AA19" s="29">
        <f t="shared" si="6"/>
        <v>3</v>
      </c>
      <c r="AB19" s="29">
        <f t="shared" si="7"/>
        <v>0.5</v>
      </c>
      <c r="AC19" s="29">
        <f t="shared" si="8"/>
        <v>4.8499999999999996</v>
      </c>
      <c r="AD19" s="30">
        <f t="shared" si="9"/>
        <v>0.80833333333333324</v>
      </c>
      <c r="AE19" s="6">
        <v>0</v>
      </c>
      <c r="AF19" s="6">
        <v>0</v>
      </c>
      <c r="AG19" s="28">
        <f t="shared" si="10"/>
        <v>0</v>
      </c>
      <c r="AH19" s="29">
        <f t="shared" si="11"/>
        <v>14.916508275000201</v>
      </c>
      <c r="AI19" s="29">
        <f t="shared" si="12"/>
        <v>0</v>
      </c>
      <c r="AJ19" s="29">
        <f t="shared" si="13"/>
        <v>16.208537949220378</v>
      </c>
      <c r="AK19" s="29">
        <f t="shared" si="14"/>
        <v>0.92028709324258806</v>
      </c>
    </row>
    <row r="20" spans="2:37">
      <c r="B20" s="12">
        <v>7</v>
      </c>
      <c r="C20" s="6" t="s">
        <v>330</v>
      </c>
      <c r="D20" s="2"/>
      <c r="E20" s="7">
        <v>1</v>
      </c>
      <c r="F20" s="28">
        <f t="shared" si="15"/>
        <v>4</v>
      </c>
      <c r="G20" s="29">
        <f t="shared" si="16"/>
        <v>3</v>
      </c>
      <c r="H20" s="29">
        <f t="shared" si="0"/>
        <v>0.5714285714285714</v>
      </c>
      <c r="I20" s="29">
        <f t="shared" si="17"/>
        <v>6.038095238095238</v>
      </c>
      <c r="J20" s="30">
        <f t="shared" si="1"/>
        <v>0.86258503401360542</v>
      </c>
      <c r="K20" s="6">
        <v>0</v>
      </c>
      <c r="L20" s="6">
        <v>0</v>
      </c>
      <c r="M20" s="28">
        <f t="shared" si="2"/>
        <v>0</v>
      </c>
      <c r="N20" s="29">
        <f t="shared" si="18"/>
        <v>17.931244181513954</v>
      </c>
      <c r="O20" s="29">
        <f t="shared" si="3"/>
        <v>0</v>
      </c>
      <c r="P20" s="29">
        <f t="shared" si="19"/>
        <v>19.09180260321758</v>
      </c>
      <c r="Q20" s="29">
        <f t="shared" si="4"/>
        <v>0.93921168965427937</v>
      </c>
      <c r="V20" s="12">
        <v>7</v>
      </c>
      <c r="W20" s="6" t="s">
        <v>331</v>
      </c>
      <c r="X20" s="2"/>
      <c r="Y20" s="7">
        <v>1</v>
      </c>
      <c r="Z20" s="28">
        <f t="shared" si="5"/>
        <v>3</v>
      </c>
      <c r="AA20" s="29">
        <f t="shared" si="6"/>
        <v>4</v>
      </c>
      <c r="AB20" s="29">
        <f t="shared" si="7"/>
        <v>0.42857142857142855</v>
      </c>
      <c r="AC20" s="29">
        <f t="shared" si="8"/>
        <v>5.2785714285714285</v>
      </c>
      <c r="AD20" s="30">
        <f t="shared" si="9"/>
        <v>0.75408163265306116</v>
      </c>
      <c r="AE20" s="6">
        <v>0</v>
      </c>
      <c r="AF20" s="6">
        <v>0</v>
      </c>
      <c r="AG20" s="28">
        <f t="shared" si="10"/>
        <v>0</v>
      </c>
      <c r="AH20" s="29">
        <f t="shared" si="11"/>
        <v>14.916508275000201</v>
      </c>
      <c r="AI20" s="29">
        <f t="shared" si="12"/>
        <v>0</v>
      </c>
      <c r="AJ20" s="29">
        <f t="shared" si="13"/>
        <v>16.208537949220378</v>
      </c>
      <c r="AK20" s="29">
        <f t="shared" si="14"/>
        <v>0.92028709324258806</v>
      </c>
    </row>
    <row r="21" spans="2:37" ht="17" thickBot="1">
      <c r="B21" s="12">
        <v>8</v>
      </c>
      <c r="C21" s="6" t="s">
        <v>331</v>
      </c>
      <c r="D21" s="2"/>
      <c r="E21" s="7">
        <v>1</v>
      </c>
      <c r="F21" s="28">
        <f t="shared" si="15"/>
        <v>4</v>
      </c>
      <c r="G21" s="29">
        <f t="shared" si="16"/>
        <v>4</v>
      </c>
      <c r="H21" s="29">
        <f t="shared" si="0"/>
        <v>0.5</v>
      </c>
      <c r="I21" s="29">
        <f t="shared" si="17"/>
        <v>6.538095238095238</v>
      </c>
      <c r="J21" s="30">
        <f t="shared" si="1"/>
        <v>0.81726190476190474</v>
      </c>
      <c r="K21" s="6">
        <v>0</v>
      </c>
      <c r="L21" s="6">
        <v>0</v>
      </c>
      <c r="M21" s="28">
        <f t="shared" si="2"/>
        <v>0</v>
      </c>
      <c r="N21" s="29">
        <f t="shared" si="18"/>
        <v>17.931244181513954</v>
      </c>
      <c r="O21" s="29">
        <f t="shared" si="3"/>
        <v>0</v>
      </c>
      <c r="P21" s="29">
        <f t="shared" si="19"/>
        <v>19.09180260321758</v>
      </c>
      <c r="Q21" s="29">
        <f t="shared" si="4"/>
        <v>0.93921168965427937</v>
      </c>
      <c r="V21" s="12">
        <v>8</v>
      </c>
      <c r="W21" s="18" t="s">
        <v>332</v>
      </c>
      <c r="X21" s="19"/>
      <c r="Y21" s="7">
        <v>1</v>
      </c>
      <c r="Z21" s="31">
        <f t="shared" si="5"/>
        <v>3</v>
      </c>
      <c r="AA21" s="32">
        <f t="shared" si="6"/>
        <v>5</v>
      </c>
      <c r="AB21" s="32">
        <f t="shared" si="7"/>
        <v>0.375</v>
      </c>
      <c r="AC21" s="32">
        <f t="shared" si="8"/>
        <v>5.6535714285714285</v>
      </c>
      <c r="AD21" s="33">
        <f t="shared" si="9"/>
        <v>0.70669642857142856</v>
      </c>
      <c r="AE21" s="6">
        <v>0</v>
      </c>
      <c r="AF21" s="6">
        <v>0</v>
      </c>
      <c r="AG21" s="31">
        <f t="shared" si="10"/>
        <v>0</v>
      </c>
      <c r="AH21" s="32">
        <f t="shared" si="11"/>
        <v>14.916508275000201</v>
      </c>
      <c r="AI21" s="32">
        <f t="shared" si="12"/>
        <v>0</v>
      </c>
      <c r="AJ21" s="32">
        <f t="shared" si="13"/>
        <v>16.208537949220378</v>
      </c>
      <c r="AK21" s="32">
        <f t="shared" si="14"/>
        <v>0.92028709324258806</v>
      </c>
    </row>
    <row r="22" spans="2:37" ht="17" thickBot="1">
      <c r="B22" s="17">
        <v>9</v>
      </c>
      <c r="C22" s="18" t="s">
        <v>332</v>
      </c>
      <c r="D22" s="19"/>
      <c r="E22" s="7">
        <v>1</v>
      </c>
      <c r="F22" s="31">
        <f t="shared" si="15"/>
        <v>4</v>
      </c>
      <c r="G22" s="32">
        <f t="shared" si="16"/>
        <v>5</v>
      </c>
      <c r="H22" s="32">
        <f t="shared" si="0"/>
        <v>0.44444444444444442</v>
      </c>
      <c r="I22" s="32">
        <f t="shared" si="17"/>
        <v>6.9825396825396826</v>
      </c>
      <c r="J22" s="33">
        <f t="shared" si="1"/>
        <v>0.77583774250440918</v>
      </c>
      <c r="K22" s="6">
        <v>0</v>
      </c>
      <c r="L22" s="6">
        <v>0</v>
      </c>
      <c r="M22" s="31">
        <f t="shared" si="2"/>
        <v>0</v>
      </c>
      <c r="N22" s="32">
        <f t="shared" si="18"/>
        <v>17.931244181513954</v>
      </c>
      <c r="O22" s="32">
        <f t="shared" si="3"/>
        <v>0</v>
      </c>
      <c r="P22" s="32">
        <f t="shared" si="19"/>
        <v>19.09180260321758</v>
      </c>
      <c r="Q22" s="32">
        <f t="shared" si="4"/>
        <v>0.93921168965427937</v>
      </c>
      <c r="V22" s="17">
        <v>9</v>
      </c>
      <c r="W22" s="25" t="s">
        <v>333</v>
      </c>
      <c r="X22" s="26"/>
      <c r="Y22" s="7">
        <v>1</v>
      </c>
      <c r="Z22" s="34">
        <f t="shared" si="5"/>
        <v>3</v>
      </c>
      <c r="AA22" s="35">
        <f t="shared" si="6"/>
        <v>6</v>
      </c>
      <c r="AB22" s="35">
        <f t="shared" si="7"/>
        <v>0.33333333333333331</v>
      </c>
      <c r="AC22" s="35">
        <f t="shared" si="8"/>
        <v>5.9869047619047615</v>
      </c>
      <c r="AD22" s="36">
        <f t="shared" si="9"/>
        <v>0.66521164021164014</v>
      </c>
      <c r="AE22" s="6">
        <v>0</v>
      </c>
      <c r="AF22" s="6">
        <v>0</v>
      </c>
      <c r="AG22" s="50">
        <f t="shared" si="10"/>
        <v>0</v>
      </c>
      <c r="AH22" s="47">
        <f t="shared" si="11"/>
        <v>14.916508275000201</v>
      </c>
      <c r="AI22" s="47">
        <f t="shared" si="12"/>
        <v>0</v>
      </c>
      <c r="AJ22" s="47">
        <f t="shared" si="13"/>
        <v>16.208537949220378</v>
      </c>
      <c r="AK22" s="52">
        <f t="shared" si="14"/>
        <v>0.92028709324258806</v>
      </c>
    </row>
    <row r="23" spans="2:37" ht="17" thickBot="1">
      <c r="B23" s="24">
        <v>10</v>
      </c>
      <c r="C23" s="25" t="s">
        <v>333</v>
      </c>
      <c r="D23" s="26"/>
      <c r="E23" s="7">
        <v>1</v>
      </c>
      <c r="F23" s="34">
        <f t="shared" si="15"/>
        <v>4</v>
      </c>
      <c r="G23" s="35">
        <f t="shared" si="16"/>
        <v>6</v>
      </c>
      <c r="H23" s="35">
        <f t="shared" si="0"/>
        <v>0.4</v>
      </c>
      <c r="I23" s="35">
        <f t="shared" si="17"/>
        <v>7.382539682539683</v>
      </c>
      <c r="J23" s="36">
        <f t="shared" si="1"/>
        <v>0.73825396825396827</v>
      </c>
      <c r="K23" s="6">
        <v>0</v>
      </c>
      <c r="L23" s="6">
        <v>0</v>
      </c>
      <c r="M23" s="50">
        <f t="shared" si="2"/>
        <v>0</v>
      </c>
      <c r="N23" s="47">
        <f t="shared" si="18"/>
        <v>17.931244181513954</v>
      </c>
      <c r="O23" s="47">
        <f t="shared" si="3"/>
        <v>0</v>
      </c>
      <c r="P23" s="47">
        <f t="shared" si="19"/>
        <v>19.09180260321758</v>
      </c>
      <c r="Q23" s="52">
        <f t="shared" si="4"/>
        <v>0.93921168965427937</v>
      </c>
      <c r="V23" s="24">
        <v>10</v>
      </c>
      <c r="W23" s="22" t="s">
        <v>334</v>
      </c>
      <c r="X23" s="3"/>
      <c r="Y23" s="7">
        <v>1</v>
      </c>
      <c r="Z23" s="37">
        <f t="shared" si="5"/>
        <v>3</v>
      </c>
      <c r="AA23" s="38">
        <f t="shared" si="6"/>
        <v>7</v>
      </c>
      <c r="AB23" s="38">
        <f t="shared" si="7"/>
        <v>0.3</v>
      </c>
      <c r="AC23" s="38">
        <f t="shared" si="8"/>
        <v>6.2869047619047613</v>
      </c>
      <c r="AD23" s="39">
        <f t="shared" si="9"/>
        <v>0.62869047619047613</v>
      </c>
      <c r="AE23" s="6">
        <v>0</v>
      </c>
      <c r="AF23" s="6">
        <v>0</v>
      </c>
      <c r="AG23" s="37">
        <f t="shared" si="10"/>
        <v>0</v>
      </c>
      <c r="AH23" s="38">
        <f t="shared" si="11"/>
        <v>14.916508275000201</v>
      </c>
      <c r="AI23" s="38">
        <f t="shared" si="12"/>
        <v>0</v>
      </c>
      <c r="AJ23" s="38">
        <f t="shared" si="13"/>
        <v>16.208537949220378</v>
      </c>
      <c r="AK23" s="38">
        <f t="shared" si="14"/>
        <v>0.92028709324258806</v>
      </c>
    </row>
    <row r="24" spans="2:37">
      <c r="B24" s="21">
        <v>11</v>
      </c>
      <c r="C24" s="22" t="s">
        <v>334</v>
      </c>
      <c r="D24" s="3"/>
      <c r="E24" s="7">
        <v>1</v>
      </c>
      <c r="F24" s="37">
        <f t="shared" si="15"/>
        <v>4</v>
      </c>
      <c r="G24" s="38">
        <f t="shared" si="16"/>
        <v>7</v>
      </c>
      <c r="H24" s="38">
        <f t="shared" si="0"/>
        <v>0.36363636363636365</v>
      </c>
      <c r="I24" s="38">
        <f t="shared" si="17"/>
        <v>7.7461760461760463</v>
      </c>
      <c r="J24" s="39">
        <f t="shared" si="1"/>
        <v>0.70419782237964057</v>
      </c>
      <c r="K24" s="6">
        <v>0</v>
      </c>
      <c r="L24" s="6">
        <v>0</v>
      </c>
      <c r="M24" s="37">
        <f t="shared" si="2"/>
        <v>0</v>
      </c>
      <c r="N24" s="38">
        <f t="shared" si="18"/>
        <v>17.931244181513954</v>
      </c>
      <c r="O24" s="38">
        <f t="shared" si="3"/>
        <v>0</v>
      </c>
      <c r="P24" s="38">
        <f t="shared" si="19"/>
        <v>19.09180260321758</v>
      </c>
      <c r="Q24" s="38">
        <f t="shared" si="4"/>
        <v>0.93921168965427937</v>
      </c>
      <c r="V24" s="21">
        <v>11</v>
      </c>
      <c r="W24" s="6" t="s">
        <v>335</v>
      </c>
      <c r="X24" s="2"/>
      <c r="Y24" s="7">
        <v>1</v>
      </c>
      <c r="Z24" s="28">
        <f t="shared" si="5"/>
        <v>3</v>
      </c>
      <c r="AA24" s="29">
        <f t="shared" si="6"/>
        <v>8</v>
      </c>
      <c r="AB24" s="29">
        <f t="shared" si="7"/>
        <v>0.27272727272727271</v>
      </c>
      <c r="AC24" s="29">
        <f t="shared" si="8"/>
        <v>6.5596320346320338</v>
      </c>
      <c r="AD24" s="30">
        <f t="shared" si="9"/>
        <v>0.59633018496654855</v>
      </c>
      <c r="AE24" s="6">
        <v>0</v>
      </c>
      <c r="AF24" s="6">
        <v>0</v>
      </c>
      <c r="AG24" s="28">
        <f t="shared" si="10"/>
        <v>0</v>
      </c>
      <c r="AH24" s="29">
        <f t="shared" si="11"/>
        <v>14.916508275000201</v>
      </c>
      <c r="AI24" s="29">
        <f t="shared" si="12"/>
        <v>0</v>
      </c>
      <c r="AJ24" s="29">
        <f t="shared" si="13"/>
        <v>16.208537949220378</v>
      </c>
      <c r="AK24" s="29">
        <f t="shared" si="14"/>
        <v>0.92028709324258806</v>
      </c>
    </row>
    <row r="25" spans="2:37">
      <c r="B25" s="12">
        <v>12</v>
      </c>
      <c r="C25" s="6" t="s">
        <v>335</v>
      </c>
      <c r="D25" s="2"/>
      <c r="E25" s="7">
        <v>1</v>
      </c>
      <c r="F25" s="28">
        <f t="shared" si="15"/>
        <v>4</v>
      </c>
      <c r="G25" s="29">
        <f t="shared" si="16"/>
        <v>8</v>
      </c>
      <c r="H25" s="29">
        <f t="shared" si="0"/>
        <v>0.33333333333333331</v>
      </c>
      <c r="I25" s="29">
        <f t="shared" si="17"/>
        <v>8.0795093795093802</v>
      </c>
      <c r="J25" s="30">
        <f t="shared" si="1"/>
        <v>0.67329244829244839</v>
      </c>
      <c r="K25" s="6">
        <v>0</v>
      </c>
      <c r="L25" s="6">
        <v>0</v>
      </c>
      <c r="M25" s="28">
        <f t="shared" si="2"/>
        <v>0</v>
      </c>
      <c r="N25" s="29">
        <f t="shared" si="18"/>
        <v>17.931244181513954</v>
      </c>
      <c r="O25" s="29">
        <f t="shared" si="3"/>
        <v>0</v>
      </c>
      <c r="P25" s="29">
        <f t="shared" si="19"/>
        <v>19.09180260321758</v>
      </c>
      <c r="Q25" s="29">
        <f t="shared" si="4"/>
        <v>0.93921168965427937</v>
      </c>
      <c r="V25" s="12">
        <v>12</v>
      </c>
      <c r="W25" s="6" t="s">
        <v>336</v>
      </c>
      <c r="X25" s="2"/>
      <c r="Y25" s="7">
        <v>1</v>
      </c>
      <c r="Z25" s="28">
        <f t="shared" si="5"/>
        <v>3</v>
      </c>
      <c r="AA25" s="29">
        <f t="shared" si="6"/>
        <v>9</v>
      </c>
      <c r="AB25" s="29">
        <f t="shared" si="7"/>
        <v>0.25</v>
      </c>
      <c r="AC25" s="29">
        <f t="shared" si="8"/>
        <v>6.8096320346320338</v>
      </c>
      <c r="AD25" s="30">
        <f t="shared" si="9"/>
        <v>0.56746933621933615</v>
      </c>
      <c r="AE25" s="6">
        <v>0</v>
      </c>
      <c r="AF25" s="6">
        <v>0</v>
      </c>
      <c r="AG25" s="28">
        <f t="shared" si="10"/>
        <v>0</v>
      </c>
      <c r="AH25" s="29">
        <f t="shared" si="11"/>
        <v>14.916508275000201</v>
      </c>
      <c r="AI25" s="29">
        <f t="shared" si="12"/>
        <v>0</v>
      </c>
      <c r="AJ25" s="29">
        <f t="shared" si="13"/>
        <v>16.208537949220378</v>
      </c>
      <c r="AK25" s="29">
        <f t="shared" si="14"/>
        <v>0.92028709324258806</v>
      </c>
    </row>
    <row r="26" spans="2:37">
      <c r="B26" s="12">
        <v>13</v>
      </c>
      <c r="C26" s="6" t="s">
        <v>336</v>
      </c>
      <c r="D26" s="2"/>
      <c r="E26" s="7">
        <v>1</v>
      </c>
      <c r="F26" s="28">
        <f t="shared" si="15"/>
        <v>4</v>
      </c>
      <c r="G26" s="29">
        <f t="shared" si="16"/>
        <v>9</v>
      </c>
      <c r="H26" s="29">
        <f t="shared" si="0"/>
        <v>0.30769230769230771</v>
      </c>
      <c r="I26" s="29">
        <f t="shared" si="17"/>
        <v>8.3872016872016886</v>
      </c>
      <c r="J26" s="30">
        <f t="shared" si="1"/>
        <v>0.645169360553976</v>
      </c>
      <c r="K26" s="6">
        <v>0</v>
      </c>
      <c r="L26" s="6">
        <v>0</v>
      </c>
      <c r="M26" s="28">
        <f t="shared" si="2"/>
        <v>0</v>
      </c>
      <c r="N26" s="29">
        <f t="shared" si="18"/>
        <v>17.931244181513954</v>
      </c>
      <c r="O26" s="29">
        <f t="shared" si="3"/>
        <v>0</v>
      </c>
      <c r="P26" s="29">
        <f t="shared" si="19"/>
        <v>19.09180260321758</v>
      </c>
      <c r="Q26" s="29">
        <f t="shared" si="4"/>
        <v>0.93921168965427937</v>
      </c>
      <c r="V26" s="12">
        <v>13</v>
      </c>
      <c r="W26" s="6" t="s">
        <v>337</v>
      </c>
      <c r="X26" s="2"/>
      <c r="Y26" s="7">
        <v>1</v>
      </c>
      <c r="Z26" s="28">
        <f t="shared" si="5"/>
        <v>3</v>
      </c>
      <c r="AA26" s="29">
        <f t="shared" si="6"/>
        <v>10</v>
      </c>
      <c r="AB26" s="29">
        <f t="shared" si="7"/>
        <v>0.23076923076923078</v>
      </c>
      <c r="AC26" s="29">
        <f t="shared" si="8"/>
        <v>7.0404012654012647</v>
      </c>
      <c r="AD26" s="30">
        <f t="shared" si="9"/>
        <v>0.54156932810778957</v>
      </c>
      <c r="AE26" s="6">
        <v>0</v>
      </c>
      <c r="AF26" s="6">
        <v>0</v>
      </c>
      <c r="AG26" s="28">
        <f t="shared" si="10"/>
        <v>0</v>
      </c>
      <c r="AH26" s="29">
        <f t="shared" si="11"/>
        <v>14.916508275000201</v>
      </c>
      <c r="AI26" s="29">
        <f t="shared" si="12"/>
        <v>0</v>
      </c>
      <c r="AJ26" s="29">
        <f t="shared" si="13"/>
        <v>16.208537949220378</v>
      </c>
      <c r="AK26" s="29">
        <f t="shared" si="14"/>
        <v>0.92028709324258806</v>
      </c>
    </row>
    <row r="27" spans="2:37">
      <c r="B27" s="12">
        <v>14</v>
      </c>
      <c r="C27" s="6" t="s">
        <v>337</v>
      </c>
      <c r="D27" s="2"/>
      <c r="E27" s="7">
        <v>1</v>
      </c>
      <c r="F27" s="28">
        <f t="shared" si="15"/>
        <v>4</v>
      </c>
      <c r="G27" s="29">
        <f t="shared" si="16"/>
        <v>10</v>
      </c>
      <c r="H27" s="29">
        <f t="shared" si="0"/>
        <v>0.2857142857142857</v>
      </c>
      <c r="I27" s="29">
        <f t="shared" si="17"/>
        <v>8.672915972915975</v>
      </c>
      <c r="J27" s="30">
        <f t="shared" si="1"/>
        <v>0.61949399806542682</v>
      </c>
      <c r="K27" s="6">
        <v>0</v>
      </c>
      <c r="L27" s="6">
        <v>0</v>
      </c>
      <c r="M27" s="28">
        <f t="shared" si="2"/>
        <v>0</v>
      </c>
      <c r="N27" s="29">
        <f t="shared" si="18"/>
        <v>17.931244181513954</v>
      </c>
      <c r="O27" s="29">
        <f t="shared" si="3"/>
        <v>0</v>
      </c>
      <c r="P27" s="29">
        <f t="shared" si="19"/>
        <v>19.09180260321758</v>
      </c>
      <c r="Q27" s="29">
        <f t="shared" si="4"/>
        <v>0.93921168965427937</v>
      </c>
      <c r="V27" s="12">
        <v>14</v>
      </c>
      <c r="W27" s="6" t="s">
        <v>338</v>
      </c>
      <c r="X27" s="2"/>
      <c r="Y27" s="7">
        <v>1</v>
      </c>
      <c r="Z27" s="28">
        <f t="shared" si="5"/>
        <v>3</v>
      </c>
      <c r="AA27" s="29">
        <f t="shared" si="6"/>
        <v>11</v>
      </c>
      <c r="AB27" s="29">
        <f t="shared" si="7"/>
        <v>0.21428571428571427</v>
      </c>
      <c r="AC27" s="29">
        <f t="shared" si="8"/>
        <v>7.2546869796869791</v>
      </c>
      <c r="AD27" s="30">
        <f t="shared" si="9"/>
        <v>0.51819192712049855</v>
      </c>
      <c r="AE27" s="6">
        <v>0</v>
      </c>
      <c r="AF27" s="6">
        <v>0</v>
      </c>
      <c r="AG27" s="28">
        <f t="shared" si="10"/>
        <v>0</v>
      </c>
      <c r="AH27" s="29">
        <f t="shared" si="11"/>
        <v>14.916508275000201</v>
      </c>
      <c r="AI27" s="29">
        <f t="shared" si="12"/>
        <v>0</v>
      </c>
      <c r="AJ27" s="29">
        <f t="shared" si="13"/>
        <v>16.208537949220378</v>
      </c>
      <c r="AK27" s="29">
        <f t="shared" si="14"/>
        <v>0.92028709324258806</v>
      </c>
    </row>
    <row r="28" spans="2:37">
      <c r="B28" s="12">
        <v>15</v>
      </c>
      <c r="C28" s="6" t="s">
        <v>338</v>
      </c>
      <c r="D28" s="2"/>
      <c r="E28" s="7">
        <v>1</v>
      </c>
      <c r="F28" s="28">
        <f t="shared" si="15"/>
        <v>4</v>
      </c>
      <c r="G28" s="29">
        <f t="shared" si="16"/>
        <v>11</v>
      </c>
      <c r="H28" s="29">
        <f t="shared" si="0"/>
        <v>0.26666666666666666</v>
      </c>
      <c r="I28" s="29">
        <f t="shared" si="17"/>
        <v>8.9395826395826425</v>
      </c>
      <c r="J28" s="30">
        <f t="shared" si="1"/>
        <v>0.59597217597217622</v>
      </c>
      <c r="K28" s="6">
        <v>0</v>
      </c>
      <c r="L28" s="6">
        <v>0</v>
      </c>
      <c r="M28" s="28">
        <f t="shared" si="2"/>
        <v>0</v>
      </c>
      <c r="N28" s="29">
        <f t="shared" si="18"/>
        <v>17.931244181513954</v>
      </c>
      <c r="O28" s="29">
        <f t="shared" si="3"/>
        <v>0</v>
      </c>
      <c r="P28" s="29">
        <f t="shared" si="19"/>
        <v>19.09180260321758</v>
      </c>
      <c r="Q28" s="29">
        <f t="shared" si="4"/>
        <v>0.93921168965427937</v>
      </c>
      <c r="V28" s="12">
        <v>15</v>
      </c>
      <c r="W28" s="6" t="s">
        <v>319</v>
      </c>
      <c r="X28" s="2"/>
      <c r="Y28" s="7">
        <v>1</v>
      </c>
      <c r="Z28" s="28">
        <f t="shared" si="5"/>
        <v>3</v>
      </c>
      <c r="AA28" s="29">
        <f t="shared" si="6"/>
        <v>12</v>
      </c>
      <c r="AB28" s="29">
        <f t="shared" si="7"/>
        <v>0.2</v>
      </c>
      <c r="AC28" s="29">
        <f t="shared" si="8"/>
        <v>7.4546869796869792</v>
      </c>
      <c r="AD28" s="30">
        <f t="shared" si="9"/>
        <v>0.49697913197913196</v>
      </c>
      <c r="AE28" s="6">
        <v>0</v>
      </c>
      <c r="AF28" s="6">
        <v>0</v>
      </c>
      <c r="AG28" s="28">
        <f t="shared" si="10"/>
        <v>0</v>
      </c>
      <c r="AH28" s="29">
        <f t="shared" si="11"/>
        <v>14.916508275000201</v>
      </c>
      <c r="AI28" s="29">
        <f t="shared" si="12"/>
        <v>0</v>
      </c>
      <c r="AJ28" s="29">
        <f t="shared" si="13"/>
        <v>16.208537949220378</v>
      </c>
      <c r="AK28" s="29">
        <f t="shared" si="14"/>
        <v>0.92028709324258806</v>
      </c>
    </row>
    <row r="29" spans="2:37">
      <c r="B29" s="12">
        <v>16</v>
      </c>
      <c r="C29" s="6" t="s">
        <v>319</v>
      </c>
      <c r="D29" s="2"/>
      <c r="E29" s="7">
        <v>1</v>
      </c>
      <c r="F29" s="28">
        <f t="shared" si="15"/>
        <v>4</v>
      </c>
      <c r="G29" s="29">
        <f t="shared" si="16"/>
        <v>12</v>
      </c>
      <c r="H29" s="29">
        <f t="shared" si="0"/>
        <v>0.25</v>
      </c>
      <c r="I29" s="29">
        <f t="shared" si="17"/>
        <v>9.1895826395826425</v>
      </c>
      <c r="J29" s="30">
        <f t="shared" si="1"/>
        <v>0.57434891497391516</v>
      </c>
      <c r="K29" s="6">
        <v>0</v>
      </c>
      <c r="L29" s="6">
        <v>0</v>
      </c>
      <c r="M29" s="28">
        <f t="shared" si="2"/>
        <v>0</v>
      </c>
      <c r="N29" s="29">
        <f t="shared" si="18"/>
        <v>17.931244181513954</v>
      </c>
      <c r="O29" s="29">
        <f t="shared" si="3"/>
        <v>0</v>
      </c>
      <c r="P29" s="29">
        <f t="shared" si="19"/>
        <v>19.09180260321758</v>
      </c>
      <c r="Q29" s="29">
        <f t="shared" si="4"/>
        <v>0.93921168965427937</v>
      </c>
      <c r="V29" s="12">
        <v>16</v>
      </c>
      <c r="W29" s="6" t="s">
        <v>339</v>
      </c>
      <c r="X29" s="2">
        <v>1</v>
      </c>
      <c r="Y29" s="7"/>
      <c r="Z29" s="28">
        <f t="shared" si="5"/>
        <v>4</v>
      </c>
      <c r="AA29" s="29">
        <f t="shared" si="6"/>
        <v>12</v>
      </c>
      <c r="AB29" s="29">
        <f t="shared" si="7"/>
        <v>0.25</v>
      </c>
      <c r="AC29" s="29">
        <f t="shared" si="8"/>
        <v>7.7046869796869792</v>
      </c>
      <c r="AD29" s="30">
        <f t="shared" si="9"/>
        <v>0.4815429362304362</v>
      </c>
      <c r="AE29" s="6">
        <v>2</v>
      </c>
      <c r="AF29" s="6">
        <v>0</v>
      </c>
      <c r="AG29" s="28">
        <f t="shared" si="10"/>
        <v>0.73395162635467803</v>
      </c>
      <c r="AH29" s="29">
        <f t="shared" si="11"/>
        <v>15.650459901354878</v>
      </c>
      <c r="AI29" s="29">
        <f t="shared" si="12"/>
        <v>0</v>
      </c>
      <c r="AJ29" s="29">
        <f t="shared" si="13"/>
        <v>16.208537949220378</v>
      </c>
      <c r="AK29" s="29">
        <f t="shared" si="14"/>
        <v>0.96556888415143305</v>
      </c>
    </row>
    <row r="30" spans="2:37">
      <c r="B30" s="12">
        <v>17</v>
      </c>
      <c r="C30" s="6" t="s">
        <v>339</v>
      </c>
      <c r="D30" s="2">
        <v>1</v>
      </c>
      <c r="E30" s="7"/>
      <c r="F30" s="28">
        <f t="shared" si="15"/>
        <v>5</v>
      </c>
      <c r="G30" s="29">
        <f t="shared" si="16"/>
        <v>12</v>
      </c>
      <c r="H30" s="29">
        <f t="shared" si="0"/>
        <v>0.29411764705882354</v>
      </c>
      <c r="I30" s="29">
        <f t="shared" si="17"/>
        <v>9.4837002866414668</v>
      </c>
      <c r="J30" s="30">
        <f t="shared" si="1"/>
        <v>0.55786472274361565</v>
      </c>
      <c r="K30" s="6">
        <v>2</v>
      </c>
      <c r="L30" s="6">
        <v>0</v>
      </c>
      <c r="M30" s="28">
        <f t="shared" si="2"/>
        <v>0.71943739970439435</v>
      </c>
      <c r="N30" s="29">
        <f t="shared" si="18"/>
        <v>18.650681581218347</v>
      </c>
      <c r="O30" s="29">
        <f t="shared" si="3"/>
        <v>0</v>
      </c>
      <c r="P30" s="29">
        <f t="shared" si="19"/>
        <v>19.09180260321758</v>
      </c>
      <c r="Q30" s="29">
        <f t="shared" si="4"/>
        <v>0.97689474214839778</v>
      </c>
      <c r="V30" s="12">
        <v>17</v>
      </c>
      <c r="W30" s="6" t="s">
        <v>340</v>
      </c>
      <c r="X30" s="2"/>
      <c r="Y30" s="7">
        <v>1</v>
      </c>
      <c r="Z30" s="28">
        <f t="shared" si="5"/>
        <v>4</v>
      </c>
      <c r="AA30" s="29">
        <f t="shared" si="6"/>
        <v>13</v>
      </c>
      <c r="AB30" s="29">
        <f t="shared" si="7"/>
        <v>0.23529411764705882</v>
      </c>
      <c r="AC30" s="29">
        <f t="shared" si="8"/>
        <v>7.9399810973340381</v>
      </c>
      <c r="AD30" s="30">
        <f t="shared" si="9"/>
        <v>0.46705771160788462</v>
      </c>
      <c r="AE30" s="6">
        <v>0</v>
      </c>
      <c r="AF30" s="6">
        <v>0</v>
      </c>
      <c r="AG30" s="28">
        <f t="shared" si="10"/>
        <v>0</v>
      </c>
      <c r="AH30" s="29">
        <f t="shared" si="11"/>
        <v>15.650459901354878</v>
      </c>
      <c r="AI30" s="29">
        <f t="shared" si="12"/>
        <v>0</v>
      </c>
      <c r="AJ30" s="29">
        <f t="shared" si="13"/>
        <v>16.208537949220378</v>
      </c>
      <c r="AK30" s="29">
        <f t="shared" si="14"/>
        <v>0.96556888415143305</v>
      </c>
    </row>
    <row r="31" spans="2:37" ht="17" thickBot="1">
      <c r="B31" s="12">
        <v>18</v>
      </c>
      <c r="C31" s="6" t="s">
        <v>340</v>
      </c>
      <c r="D31" s="2"/>
      <c r="E31" s="7">
        <v>1</v>
      </c>
      <c r="F31" s="28">
        <f t="shared" si="15"/>
        <v>5</v>
      </c>
      <c r="G31" s="29">
        <f t="shared" si="16"/>
        <v>13</v>
      </c>
      <c r="H31" s="29">
        <f t="shared" si="0"/>
        <v>0.27777777777777779</v>
      </c>
      <c r="I31" s="29">
        <f t="shared" si="17"/>
        <v>9.7614780644192454</v>
      </c>
      <c r="J31" s="30">
        <f t="shared" si="1"/>
        <v>0.54230433691218027</v>
      </c>
      <c r="K31" s="6">
        <v>0</v>
      </c>
      <c r="L31" s="6">
        <v>0</v>
      </c>
      <c r="M31" s="28">
        <f t="shared" si="2"/>
        <v>0</v>
      </c>
      <c r="N31" s="29">
        <f t="shared" si="18"/>
        <v>18.650681581218347</v>
      </c>
      <c r="O31" s="29">
        <f t="shared" si="3"/>
        <v>0</v>
      </c>
      <c r="P31" s="29">
        <f t="shared" si="19"/>
        <v>19.09180260321758</v>
      </c>
      <c r="Q31" s="29">
        <f t="shared" si="4"/>
        <v>0.97689474214839778</v>
      </c>
      <c r="V31" s="12">
        <v>18</v>
      </c>
      <c r="W31" s="18" t="s">
        <v>341</v>
      </c>
      <c r="X31" s="19"/>
      <c r="Y31" s="7">
        <v>1</v>
      </c>
      <c r="Z31" s="31">
        <f t="shared" si="5"/>
        <v>4</v>
      </c>
      <c r="AA31" s="32">
        <f t="shared" si="6"/>
        <v>14</v>
      </c>
      <c r="AB31" s="32">
        <f t="shared" si="7"/>
        <v>0.22222222222222221</v>
      </c>
      <c r="AC31" s="32">
        <f t="shared" si="8"/>
        <v>8.1622033195562604</v>
      </c>
      <c r="AD31" s="33">
        <f t="shared" si="9"/>
        <v>0.45345573997534783</v>
      </c>
      <c r="AE31" s="18">
        <v>0</v>
      </c>
      <c r="AF31" s="6">
        <v>0</v>
      </c>
      <c r="AG31" s="31">
        <f t="shared" si="10"/>
        <v>0</v>
      </c>
      <c r="AH31" s="32">
        <f t="shared" si="11"/>
        <v>15.650459901354878</v>
      </c>
      <c r="AI31" s="32">
        <f t="shared" si="12"/>
        <v>0</v>
      </c>
      <c r="AJ31" s="32">
        <f t="shared" si="13"/>
        <v>16.208537949220378</v>
      </c>
      <c r="AK31" s="32">
        <f t="shared" si="14"/>
        <v>0.96556888415143305</v>
      </c>
    </row>
    <row r="32" spans="2:37" ht="17" thickBot="1">
      <c r="B32" s="17">
        <v>19</v>
      </c>
      <c r="C32" s="18" t="s">
        <v>341</v>
      </c>
      <c r="D32" s="19"/>
      <c r="E32" s="7">
        <v>1</v>
      </c>
      <c r="F32" s="31">
        <f t="shared" si="15"/>
        <v>5</v>
      </c>
      <c r="G32" s="32">
        <f t="shared" si="16"/>
        <v>14</v>
      </c>
      <c r="H32" s="32">
        <f t="shared" si="0"/>
        <v>0.26315789473684209</v>
      </c>
      <c r="I32" s="32">
        <f t="shared" si="17"/>
        <v>10.024635959156088</v>
      </c>
      <c r="J32" s="33">
        <f t="shared" si="1"/>
        <v>0.52761241890295196</v>
      </c>
      <c r="K32" s="18">
        <v>0</v>
      </c>
      <c r="L32" s="6">
        <v>0</v>
      </c>
      <c r="M32" s="31">
        <f t="shared" si="2"/>
        <v>0</v>
      </c>
      <c r="N32" s="32">
        <f t="shared" si="18"/>
        <v>18.650681581218347</v>
      </c>
      <c r="O32" s="32">
        <f t="shared" si="3"/>
        <v>0</v>
      </c>
      <c r="P32" s="32">
        <f t="shared" si="19"/>
        <v>19.09180260321758</v>
      </c>
      <c r="Q32" s="32">
        <f t="shared" si="4"/>
        <v>0.97689474214839778</v>
      </c>
      <c r="V32" s="17">
        <v>19</v>
      </c>
      <c r="W32" s="25" t="s">
        <v>342</v>
      </c>
      <c r="X32" s="26"/>
      <c r="Y32" s="7">
        <v>1</v>
      </c>
      <c r="Z32" s="34">
        <f t="shared" si="5"/>
        <v>4</v>
      </c>
      <c r="AA32" s="35">
        <f t="shared" si="6"/>
        <v>15</v>
      </c>
      <c r="AB32" s="35">
        <f t="shared" si="7"/>
        <v>0.21052631578947367</v>
      </c>
      <c r="AC32" s="35">
        <f t="shared" si="8"/>
        <v>8.3727296353457348</v>
      </c>
      <c r="AD32" s="36">
        <f t="shared" si="9"/>
        <v>0.44066998080767023</v>
      </c>
      <c r="AE32" s="45">
        <v>0</v>
      </c>
      <c r="AF32" s="6">
        <v>0</v>
      </c>
      <c r="AG32" s="50">
        <f t="shared" si="10"/>
        <v>0</v>
      </c>
      <c r="AH32" s="47">
        <f t="shared" si="11"/>
        <v>15.650459901354878</v>
      </c>
      <c r="AI32" s="47">
        <f t="shared" si="12"/>
        <v>0</v>
      </c>
      <c r="AJ32" s="47">
        <f t="shared" si="13"/>
        <v>16.208537949220378</v>
      </c>
      <c r="AK32" s="52">
        <f t="shared" si="14"/>
        <v>0.96556888415143305</v>
      </c>
    </row>
    <row r="33" spans="2:37" ht="17" thickBot="1">
      <c r="B33" s="24">
        <v>20</v>
      </c>
      <c r="C33" s="25" t="s">
        <v>342</v>
      </c>
      <c r="D33" s="26"/>
      <c r="E33" s="7">
        <v>1</v>
      </c>
      <c r="F33" s="34">
        <f t="shared" si="15"/>
        <v>5</v>
      </c>
      <c r="G33" s="35">
        <f t="shared" si="16"/>
        <v>15</v>
      </c>
      <c r="H33" s="35">
        <f t="shared" si="0"/>
        <v>0.25</v>
      </c>
      <c r="I33" s="35">
        <f t="shared" si="17"/>
        <v>10.274635959156088</v>
      </c>
      <c r="J33" s="36">
        <f t="shared" si="1"/>
        <v>0.51373179795780444</v>
      </c>
      <c r="K33" s="45">
        <v>0</v>
      </c>
      <c r="L33" s="6">
        <v>0</v>
      </c>
      <c r="M33" s="50">
        <f t="shared" si="2"/>
        <v>0</v>
      </c>
      <c r="N33" s="47">
        <f t="shared" si="18"/>
        <v>18.650681581218347</v>
      </c>
      <c r="O33" s="47">
        <f t="shared" si="3"/>
        <v>0</v>
      </c>
      <c r="P33" s="47">
        <f t="shared" si="19"/>
        <v>19.09180260321758</v>
      </c>
      <c r="Q33" s="52">
        <f t="shared" si="4"/>
        <v>0.97689474214839778</v>
      </c>
      <c r="V33" s="24">
        <v>20</v>
      </c>
      <c r="W33" s="22" t="s">
        <v>279</v>
      </c>
      <c r="X33" s="3"/>
      <c r="Y33" s="7">
        <v>1</v>
      </c>
      <c r="Z33" s="37">
        <f t="shared" si="5"/>
        <v>4</v>
      </c>
      <c r="AA33" s="38">
        <f t="shared" si="6"/>
        <v>16</v>
      </c>
      <c r="AB33" s="38">
        <f t="shared" si="7"/>
        <v>0.2</v>
      </c>
      <c r="AC33" s="38">
        <f t="shared" si="8"/>
        <v>8.5727296353457341</v>
      </c>
      <c r="AD33" s="39">
        <f t="shared" si="9"/>
        <v>0.42863648176728669</v>
      </c>
      <c r="AE33" s="22">
        <v>0</v>
      </c>
      <c r="AF33" s="6">
        <v>0</v>
      </c>
      <c r="AG33" s="37">
        <f t="shared" si="10"/>
        <v>0</v>
      </c>
      <c r="AH33" s="38">
        <f t="shared" si="11"/>
        <v>15.650459901354878</v>
      </c>
      <c r="AI33" s="38">
        <f t="shared" si="12"/>
        <v>0</v>
      </c>
      <c r="AJ33" s="38">
        <f t="shared" si="13"/>
        <v>16.208537949220378</v>
      </c>
      <c r="AK33" s="38">
        <f t="shared" si="14"/>
        <v>0.96556888415143305</v>
      </c>
    </row>
    <row r="34" spans="2:37">
      <c r="B34" s="21">
        <v>21</v>
      </c>
      <c r="C34" s="22" t="s">
        <v>279</v>
      </c>
      <c r="D34" s="3"/>
      <c r="E34" s="7">
        <v>1</v>
      </c>
      <c r="F34" s="37">
        <f t="shared" si="15"/>
        <v>5</v>
      </c>
      <c r="G34" s="38">
        <f t="shared" si="16"/>
        <v>16</v>
      </c>
      <c r="H34" s="38">
        <f t="shared" si="0"/>
        <v>0.23809523809523808</v>
      </c>
      <c r="I34" s="38">
        <f t="shared" si="17"/>
        <v>10.512731197251325</v>
      </c>
      <c r="J34" s="39">
        <f t="shared" si="1"/>
        <v>0.5006062474881583</v>
      </c>
      <c r="K34" s="22">
        <v>0</v>
      </c>
      <c r="L34" s="6">
        <v>0</v>
      </c>
      <c r="M34" s="37">
        <f t="shared" si="2"/>
        <v>0</v>
      </c>
      <c r="N34" s="38">
        <f t="shared" si="18"/>
        <v>18.650681581218347</v>
      </c>
      <c r="O34" s="38">
        <f t="shared" si="3"/>
        <v>0</v>
      </c>
      <c r="P34" s="38">
        <f t="shared" si="19"/>
        <v>19.09180260321758</v>
      </c>
      <c r="Q34" s="38">
        <f t="shared" si="4"/>
        <v>0.97689474214839778</v>
      </c>
      <c r="V34" s="21">
        <v>21</v>
      </c>
      <c r="W34" s="6" t="s">
        <v>343</v>
      </c>
      <c r="X34" s="2"/>
      <c r="Y34" s="7">
        <v>1</v>
      </c>
      <c r="Z34" s="28">
        <f t="shared" si="5"/>
        <v>4</v>
      </c>
      <c r="AA34" s="29">
        <f t="shared" si="6"/>
        <v>17</v>
      </c>
      <c r="AB34" s="29">
        <f t="shared" si="7"/>
        <v>0.19047619047619047</v>
      </c>
      <c r="AC34" s="29">
        <f t="shared" si="8"/>
        <v>8.7632058258219239</v>
      </c>
      <c r="AD34" s="30">
        <f t="shared" si="9"/>
        <v>0.41729551551532973</v>
      </c>
      <c r="AE34" s="6">
        <v>0</v>
      </c>
      <c r="AF34" s="6">
        <v>0</v>
      </c>
      <c r="AG34" s="28">
        <f t="shared" si="10"/>
        <v>0</v>
      </c>
      <c r="AH34" s="29">
        <f t="shared" si="11"/>
        <v>15.650459901354878</v>
      </c>
      <c r="AI34" s="29">
        <f t="shared" si="12"/>
        <v>0</v>
      </c>
      <c r="AJ34" s="29">
        <f t="shared" si="13"/>
        <v>16.208537949220378</v>
      </c>
      <c r="AK34" s="29">
        <f t="shared" si="14"/>
        <v>0.96556888415143305</v>
      </c>
    </row>
    <row r="35" spans="2:37">
      <c r="B35" s="12">
        <v>22</v>
      </c>
      <c r="C35" s="6" t="s">
        <v>343</v>
      </c>
      <c r="D35" s="2"/>
      <c r="E35" s="7">
        <v>1</v>
      </c>
      <c r="F35" s="28">
        <f t="shared" si="15"/>
        <v>5</v>
      </c>
      <c r="G35" s="29">
        <f t="shared" si="16"/>
        <v>17</v>
      </c>
      <c r="H35" s="29">
        <f t="shared" si="0"/>
        <v>0.22727272727272727</v>
      </c>
      <c r="I35" s="29">
        <f t="shared" si="17"/>
        <v>10.740003924524052</v>
      </c>
      <c r="J35" s="30">
        <f t="shared" si="1"/>
        <v>0.48818199656927508</v>
      </c>
      <c r="K35" s="6">
        <v>0</v>
      </c>
      <c r="L35" s="6">
        <v>0</v>
      </c>
      <c r="M35" s="28">
        <f t="shared" si="2"/>
        <v>0</v>
      </c>
      <c r="N35" s="29">
        <f t="shared" si="18"/>
        <v>18.650681581218347</v>
      </c>
      <c r="O35" s="29">
        <f t="shared" si="3"/>
        <v>0</v>
      </c>
      <c r="P35" s="29">
        <f t="shared" si="19"/>
        <v>19.09180260321758</v>
      </c>
      <c r="Q35" s="29">
        <f t="shared" si="4"/>
        <v>0.97689474214839778</v>
      </c>
      <c r="V35" s="12">
        <v>22</v>
      </c>
      <c r="W35" s="6" t="s">
        <v>344</v>
      </c>
      <c r="X35" s="2"/>
      <c r="Y35" s="7">
        <v>1</v>
      </c>
      <c r="Z35" s="28">
        <f t="shared" si="5"/>
        <v>4</v>
      </c>
      <c r="AA35" s="29">
        <f t="shared" si="6"/>
        <v>18</v>
      </c>
      <c r="AB35" s="29">
        <f t="shared" si="7"/>
        <v>0.18181818181818182</v>
      </c>
      <c r="AC35" s="29">
        <f t="shared" si="8"/>
        <v>8.9450240076401055</v>
      </c>
      <c r="AD35" s="30">
        <f t="shared" si="9"/>
        <v>0.40659200034727755</v>
      </c>
      <c r="AE35" s="6">
        <v>0</v>
      </c>
      <c r="AF35" s="6">
        <v>0</v>
      </c>
      <c r="AG35" s="28">
        <f t="shared" si="10"/>
        <v>0</v>
      </c>
      <c r="AH35" s="29">
        <f t="shared" si="11"/>
        <v>15.650459901354878</v>
      </c>
      <c r="AI35" s="29">
        <f t="shared" si="12"/>
        <v>0</v>
      </c>
      <c r="AJ35" s="29">
        <f t="shared" si="13"/>
        <v>16.208537949220378</v>
      </c>
      <c r="AK35" s="29">
        <f t="shared" si="14"/>
        <v>0.96556888415143305</v>
      </c>
    </row>
    <row r="36" spans="2:37">
      <c r="B36" s="12">
        <v>23</v>
      </c>
      <c r="C36" s="6" t="s">
        <v>344</v>
      </c>
      <c r="D36" s="2"/>
      <c r="E36" s="7">
        <v>1</v>
      </c>
      <c r="F36" s="28">
        <f t="shared" si="15"/>
        <v>5</v>
      </c>
      <c r="G36" s="29">
        <f t="shared" si="16"/>
        <v>18</v>
      </c>
      <c r="H36" s="29">
        <f t="shared" si="0"/>
        <v>0.21739130434782608</v>
      </c>
      <c r="I36" s="29">
        <f t="shared" si="17"/>
        <v>10.957395228871878</v>
      </c>
      <c r="J36" s="30">
        <f t="shared" si="1"/>
        <v>0.4764084882118208</v>
      </c>
      <c r="K36" s="6">
        <v>0</v>
      </c>
      <c r="L36" s="6">
        <v>0</v>
      </c>
      <c r="M36" s="28">
        <f t="shared" si="2"/>
        <v>0</v>
      </c>
      <c r="N36" s="29">
        <f t="shared" si="18"/>
        <v>18.650681581218347</v>
      </c>
      <c r="O36" s="29">
        <f t="shared" si="3"/>
        <v>0</v>
      </c>
      <c r="P36" s="29">
        <f t="shared" si="19"/>
        <v>19.09180260321758</v>
      </c>
      <c r="Q36" s="29">
        <f t="shared" si="4"/>
        <v>0.97689474214839778</v>
      </c>
      <c r="V36" s="12">
        <v>23</v>
      </c>
      <c r="W36" s="6" t="s">
        <v>345</v>
      </c>
      <c r="X36" s="2"/>
      <c r="Y36" s="7">
        <v>1</v>
      </c>
      <c r="Z36" s="28">
        <f t="shared" si="5"/>
        <v>4</v>
      </c>
      <c r="AA36" s="29">
        <f t="shared" si="6"/>
        <v>19</v>
      </c>
      <c r="AB36" s="29">
        <f t="shared" si="7"/>
        <v>0.17391304347826086</v>
      </c>
      <c r="AC36" s="29">
        <f t="shared" si="8"/>
        <v>9.1189370511183672</v>
      </c>
      <c r="AD36" s="30">
        <f t="shared" si="9"/>
        <v>0.39647552396166813</v>
      </c>
      <c r="AE36" s="6">
        <v>0</v>
      </c>
      <c r="AF36" s="6">
        <v>0</v>
      </c>
      <c r="AG36" s="28">
        <f t="shared" si="10"/>
        <v>0</v>
      </c>
      <c r="AH36" s="29">
        <f t="shared" si="11"/>
        <v>15.650459901354878</v>
      </c>
      <c r="AI36" s="29">
        <f t="shared" si="12"/>
        <v>0</v>
      </c>
      <c r="AJ36" s="29">
        <f t="shared" si="13"/>
        <v>16.208537949220378</v>
      </c>
      <c r="AK36" s="29">
        <f t="shared" si="14"/>
        <v>0.96556888415143305</v>
      </c>
    </row>
    <row r="37" spans="2:37">
      <c r="B37" s="12">
        <v>24</v>
      </c>
      <c r="C37" s="6" t="s">
        <v>345</v>
      </c>
      <c r="D37" s="2"/>
      <c r="E37" s="7">
        <v>1</v>
      </c>
      <c r="F37" s="28">
        <f t="shared" si="15"/>
        <v>5</v>
      </c>
      <c r="G37" s="29">
        <f t="shared" si="16"/>
        <v>19</v>
      </c>
      <c r="H37" s="29">
        <f t="shared" si="0"/>
        <v>0.20833333333333334</v>
      </c>
      <c r="I37" s="29">
        <f t="shared" si="17"/>
        <v>11.165728562205212</v>
      </c>
      <c r="J37" s="30">
        <f t="shared" si="1"/>
        <v>0.46523869009188384</v>
      </c>
      <c r="K37" s="6">
        <v>0</v>
      </c>
      <c r="L37" s="6">
        <v>0</v>
      </c>
      <c r="M37" s="28">
        <f t="shared" si="2"/>
        <v>0</v>
      </c>
      <c r="N37" s="29">
        <f t="shared" si="18"/>
        <v>18.650681581218347</v>
      </c>
      <c r="O37" s="29">
        <f t="shared" si="3"/>
        <v>0</v>
      </c>
      <c r="P37" s="29">
        <f t="shared" si="19"/>
        <v>19.09180260321758</v>
      </c>
      <c r="Q37" s="29">
        <f t="shared" si="4"/>
        <v>0.97689474214839778</v>
      </c>
      <c r="V37" s="12">
        <v>24</v>
      </c>
      <c r="W37" s="6" t="s">
        <v>346</v>
      </c>
      <c r="X37" s="2"/>
      <c r="Y37" s="7">
        <v>1</v>
      </c>
      <c r="Z37" s="28">
        <f t="shared" si="5"/>
        <v>4</v>
      </c>
      <c r="AA37" s="29">
        <f t="shared" si="6"/>
        <v>20</v>
      </c>
      <c r="AB37" s="29">
        <f t="shared" si="7"/>
        <v>0.16666666666666666</v>
      </c>
      <c r="AC37" s="29">
        <f t="shared" si="8"/>
        <v>9.2856037177850332</v>
      </c>
      <c r="AD37" s="30">
        <f t="shared" si="9"/>
        <v>0.38690015490770974</v>
      </c>
      <c r="AE37" s="6">
        <v>0</v>
      </c>
      <c r="AF37" s="6">
        <v>0</v>
      </c>
      <c r="AG37" s="28">
        <f t="shared" si="10"/>
        <v>0</v>
      </c>
      <c r="AH37" s="29">
        <f t="shared" si="11"/>
        <v>15.650459901354878</v>
      </c>
      <c r="AI37" s="29">
        <f t="shared" si="12"/>
        <v>0</v>
      </c>
      <c r="AJ37" s="29">
        <f t="shared" si="13"/>
        <v>16.208537949220378</v>
      </c>
      <c r="AK37" s="29">
        <f t="shared" si="14"/>
        <v>0.96556888415143305</v>
      </c>
    </row>
    <row r="38" spans="2:37">
      <c r="B38" s="12">
        <v>25</v>
      </c>
      <c r="C38" s="6" t="s">
        <v>346</v>
      </c>
      <c r="D38" s="2"/>
      <c r="E38" s="7">
        <v>1</v>
      </c>
      <c r="F38" s="28">
        <f t="shared" si="15"/>
        <v>5</v>
      </c>
      <c r="G38" s="29">
        <f t="shared" si="16"/>
        <v>20</v>
      </c>
      <c r="H38" s="29">
        <f t="shared" si="0"/>
        <v>0.2</v>
      </c>
      <c r="I38" s="29">
        <f t="shared" si="17"/>
        <v>11.365728562205211</v>
      </c>
      <c r="J38" s="30">
        <f t="shared" si="1"/>
        <v>0.45462914248820846</v>
      </c>
      <c r="K38" s="6">
        <v>0</v>
      </c>
      <c r="L38" s="6">
        <v>0</v>
      </c>
      <c r="M38" s="28">
        <f t="shared" si="2"/>
        <v>0</v>
      </c>
      <c r="N38" s="29">
        <f t="shared" si="18"/>
        <v>18.650681581218347</v>
      </c>
      <c r="O38" s="29">
        <f t="shared" si="3"/>
        <v>0</v>
      </c>
      <c r="P38" s="29">
        <f t="shared" si="19"/>
        <v>19.09180260321758</v>
      </c>
      <c r="Q38" s="29">
        <f t="shared" si="4"/>
        <v>0.97689474214839778</v>
      </c>
      <c r="V38" s="12">
        <v>25</v>
      </c>
      <c r="W38" s="6" t="s">
        <v>347</v>
      </c>
      <c r="X38" s="2"/>
      <c r="Y38" s="7">
        <v>1</v>
      </c>
      <c r="Z38" s="28">
        <f t="shared" si="5"/>
        <v>4</v>
      </c>
      <c r="AA38" s="29">
        <f t="shared" si="6"/>
        <v>21</v>
      </c>
      <c r="AB38" s="29">
        <f t="shared" si="7"/>
        <v>0.16</v>
      </c>
      <c r="AC38" s="29">
        <f t="shared" si="8"/>
        <v>9.4456037177850334</v>
      </c>
      <c r="AD38" s="30">
        <f t="shared" si="9"/>
        <v>0.37782414871140135</v>
      </c>
      <c r="AE38" s="6">
        <v>0</v>
      </c>
      <c r="AF38" s="6">
        <v>0</v>
      </c>
      <c r="AG38" s="28">
        <f t="shared" si="10"/>
        <v>0</v>
      </c>
      <c r="AH38" s="29">
        <f t="shared" si="11"/>
        <v>15.650459901354878</v>
      </c>
      <c r="AI38" s="29">
        <f t="shared" si="12"/>
        <v>0</v>
      </c>
      <c r="AJ38" s="29">
        <f t="shared" si="13"/>
        <v>16.208537949220378</v>
      </c>
      <c r="AK38" s="29">
        <f t="shared" si="14"/>
        <v>0.96556888415143305</v>
      </c>
    </row>
    <row r="39" spans="2:37">
      <c r="B39" s="12">
        <v>26</v>
      </c>
      <c r="C39" s="6" t="s">
        <v>347</v>
      </c>
      <c r="D39" s="2"/>
      <c r="E39" s="7">
        <v>1</v>
      </c>
      <c r="F39" s="28">
        <f t="shared" si="15"/>
        <v>5</v>
      </c>
      <c r="G39" s="29">
        <f t="shared" si="16"/>
        <v>21</v>
      </c>
      <c r="H39" s="29">
        <f t="shared" si="0"/>
        <v>0.19230769230769232</v>
      </c>
      <c r="I39" s="29">
        <f t="shared" si="17"/>
        <v>11.558036254512903</v>
      </c>
      <c r="J39" s="30">
        <f t="shared" si="1"/>
        <v>0.44453985594280393</v>
      </c>
      <c r="K39" s="6">
        <v>0</v>
      </c>
      <c r="L39" s="6">
        <v>0</v>
      </c>
      <c r="M39" s="28">
        <f t="shared" si="2"/>
        <v>0</v>
      </c>
      <c r="N39" s="29">
        <f t="shared" si="18"/>
        <v>18.650681581218347</v>
      </c>
      <c r="O39" s="29">
        <f t="shared" si="3"/>
        <v>0</v>
      </c>
      <c r="P39" s="29">
        <f t="shared" si="19"/>
        <v>19.09180260321758</v>
      </c>
      <c r="Q39" s="29">
        <f t="shared" si="4"/>
        <v>0.97689474214839778</v>
      </c>
      <c r="V39" s="12">
        <v>26</v>
      </c>
      <c r="W39" s="6" t="s">
        <v>348</v>
      </c>
      <c r="X39" s="2"/>
      <c r="Y39" s="7">
        <v>1</v>
      </c>
      <c r="Z39" s="28">
        <f t="shared" si="5"/>
        <v>4</v>
      </c>
      <c r="AA39" s="29">
        <f t="shared" si="6"/>
        <v>22</v>
      </c>
      <c r="AB39" s="29">
        <f t="shared" si="7"/>
        <v>0.15384615384615385</v>
      </c>
      <c r="AC39" s="29">
        <f t="shared" si="8"/>
        <v>9.5994498716311867</v>
      </c>
      <c r="AD39" s="30">
        <f t="shared" si="9"/>
        <v>0.36920961044735334</v>
      </c>
      <c r="AE39" s="6">
        <v>0</v>
      </c>
      <c r="AF39" s="6">
        <v>0</v>
      </c>
      <c r="AG39" s="28">
        <f t="shared" si="10"/>
        <v>0</v>
      </c>
      <c r="AH39" s="29">
        <f t="shared" si="11"/>
        <v>15.650459901354878</v>
      </c>
      <c r="AI39" s="29">
        <f t="shared" si="12"/>
        <v>0</v>
      </c>
      <c r="AJ39" s="29">
        <f t="shared" si="13"/>
        <v>16.208537949220378</v>
      </c>
      <c r="AK39" s="29">
        <f t="shared" si="14"/>
        <v>0.96556888415143305</v>
      </c>
    </row>
    <row r="40" spans="2:37">
      <c r="B40" s="12">
        <v>27</v>
      </c>
      <c r="C40" s="6" t="s">
        <v>348</v>
      </c>
      <c r="D40" s="2"/>
      <c r="E40" s="7">
        <v>1</v>
      </c>
      <c r="F40" s="28">
        <f t="shared" si="15"/>
        <v>5</v>
      </c>
      <c r="G40" s="29">
        <f t="shared" si="16"/>
        <v>22</v>
      </c>
      <c r="H40" s="29">
        <f t="shared" si="0"/>
        <v>0.18518518518518517</v>
      </c>
      <c r="I40" s="29">
        <f t="shared" si="17"/>
        <v>11.743221439698088</v>
      </c>
      <c r="J40" s="30">
        <f t="shared" si="1"/>
        <v>0.4349341273962255</v>
      </c>
      <c r="K40" s="6">
        <v>0</v>
      </c>
      <c r="L40" s="6">
        <v>0</v>
      </c>
      <c r="M40" s="28">
        <f t="shared" si="2"/>
        <v>0</v>
      </c>
      <c r="N40" s="29">
        <f t="shared" si="18"/>
        <v>18.650681581218347</v>
      </c>
      <c r="O40" s="29">
        <f t="shared" si="3"/>
        <v>0</v>
      </c>
      <c r="P40" s="29">
        <f t="shared" si="19"/>
        <v>19.09180260321758</v>
      </c>
      <c r="Q40" s="29">
        <f t="shared" si="4"/>
        <v>0.97689474214839778</v>
      </c>
      <c r="V40" s="12">
        <v>27</v>
      </c>
      <c r="W40" s="6" t="s">
        <v>349</v>
      </c>
      <c r="X40" s="2"/>
      <c r="Y40" s="7">
        <v>1</v>
      </c>
      <c r="Z40" s="28">
        <f t="shared" si="5"/>
        <v>4</v>
      </c>
      <c r="AA40" s="29">
        <f t="shared" si="6"/>
        <v>23</v>
      </c>
      <c r="AB40" s="29">
        <f t="shared" si="7"/>
        <v>0.14814814814814814</v>
      </c>
      <c r="AC40" s="29">
        <f t="shared" si="8"/>
        <v>9.7475980197793355</v>
      </c>
      <c r="AD40" s="30">
        <f t="shared" si="9"/>
        <v>0.36102214888071615</v>
      </c>
      <c r="AE40" s="6">
        <v>0</v>
      </c>
      <c r="AF40" s="6">
        <v>0</v>
      </c>
      <c r="AG40" s="28">
        <f t="shared" si="10"/>
        <v>0</v>
      </c>
      <c r="AH40" s="29">
        <f t="shared" si="11"/>
        <v>15.650459901354878</v>
      </c>
      <c r="AI40" s="29">
        <f t="shared" si="12"/>
        <v>0</v>
      </c>
      <c r="AJ40" s="29">
        <f t="shared" si="13"/>
        <v>16.208537949220378</v>
      </c>
      <c r="AK40" s="29">
        <f t="shared" si="14"/>
        <v>0.96556888415143305</v>
      </c>
    </row>
    <row r="41" spans="2:37" ht="17" thickBot="1">
      <c r="B41" s="12">
        <v>28</v>
      </c>
      <c r="C41" s="6" t="s">
        <v>349</v>
      </c>
      <c r="D41" s="2"/>
      <c r="E41" s="7">
        <v>1</v>
      </c>
      <c r="F41" s="28">
        <f t="shared" si="15"/>
        <v>5</v>
      </c>
      <c r="G41" s="29">
        <f t="shared" si="16"/>
        <v>23</v>
      </c>
      <c r="H41" s="29">
        <f t="shared" si="0"/>
        <v>0.17857142857142858</v>
      </c>
      <c r="I41" s="29">
        <f t="shared" si="17"/>
        <v>11.921792868269517</v>
      </c>
      <c r="J41" s="30">
        <f t="shared" si="1"/>
        <v>0.42577831672391131</v>
      </c>
      <c r="K41" s="6">
        <v>0</v>
      </c>
      <c r="L41" s="6">
        <v>0</v>
      </c>
      <c r="M41" s="28">
        <f t="shared" si="2"/>
        <v>0</v>
      </c>
      <c r="N41" s="29">
        <f t="shared" si="18"/>
        <v>18.650681581218347</v>
      </c>
      <c r="O41" s="29">
        <f t="shared" si="3"/>
        <v>0</v>
      </c>
      <c r="P41" s="29">
        <f t="shared" si="19"/>
        <v>19.09180260321758</v>
      </c>
      <c r="Q41" s="29">
        <f t="shared" si="4"/>
        <v>0.97689474214839778</v>
      </c>
      <c r="V41" s="12">
        <v>28</v>
      </c>
      <c r="W41" s="18" t="s">
        <v>350</v>
      </c>
      <c r="X41" s="19"/>
      <c r="Y41" s="7">
        <v>1</v>
      </c>
      <c r="Z41" s="31">
        <f t="shared" si="5"/>
        <v>4</v>
      </c>
      <c r="AA41" s="32">
        <f t="shared" si="6"/>
        <v>24</v>
      </c>
      <c r="AB41" s="32">
        <f t="shared" si="7"/>
        <v>0.14285714285714285</v>
      </c>
      <c r="AC41" s="32">
        <f t="shared" si="8"/>
        <v>9.8904551626364778</v>
      </c>
      <c r="AD41" s="33">
        <f t="shared" si="9"/>
        <v>0.35323054152273137</v>
      </c>
      <c r="AE41" s="18">
        <v>0</v>
      </c>
      <c r="AF41" s="6">
        <v>0</v>
      </c>
      <c r="AG41" s="31">
        <f t="shared" si="10"/>
        <v>0</v>
      </c>
      <c r="AH41" s="32">
        <f t="shared" si="11"/>
        <v>15.650459901354878</v>
      </c>
      <c r="AI41" s="32">
        <f t="shared" si="12"/>
        <v>0</v>
      </c>
      <c r="AJ41" s="32">
        <f t="shared" si="13"/>
        <v>16.208537949220378</v>
      </c>
      <c r="AK41" s="32">
        <f t="shared" si="14"/>
        <v>0.96556888415143305</v>
      </c>
    </row>
    <row r="42" spans="2:37" ht="17" thickBot="1">
      <c r="B42" s="17">
        <v>29</v>
      </c>
      <c r="C42" s="18" t="s">
        <v>350</v>
      </c>
      <c r="D42" s="19"/>
      <c r="E42" s="7">
        <v>1</v>
      </c>
      <c r="F42" s="31">
        <f t="shared" si="15"/>
        <v>5</v>
      </c>
      <c r="G42" s="32">
        <f t="shared" si="16"/>
        <v>24</v>
      </c>
      <c r="H42" s="32">
        <f t="shared" si="0"/>
        <v>0.17241379310344829</v>
      </c>
      <c r="I42" s="32">
        <f t="shared" si="17"/>
        <v>12.094206661372965</v>
      </c>
      <c r="J42" s="33">
        <f t="shared" si="1"/>
        <v>0.41704160901286086</v>
      </c>
      <c r="K42" s="18">
        <v>0</v>
      </c>
      <c r="L42" s="6">
        <v>0</v>
      </c>
      <c r="M42" s="31">
        <f t="shared" si="2"/>
        <v>0</v>
      </c>
      <c r="N42" s="32">
        <f t="shared" si="18"/>
        <v>18.650681581218347</v>
      </c>
      <c r="O42" s="32">
        <f t="shared" si="3"/>
        <v>0</v>
      </c>
      <c r="P42" s="32">
        <f t="shared" si="19"/>
        <v>19.09180260321758</v>
      </c>
      <c r="Q42" s="32">
        <f t="shared" si="4"/>
        <v>0.97689474214839778</v>
      </c>
      <c r="V42" s="17">
        <v>29</v>
      </c>
      <c r="W42" s="65" t="s">
        <v>351</v>
      </c>
      <c r="X42" s="66"/>
      <c r="Y42" s="73">
        <v>1</v>
      </c>
      <c r="Z42" s="68">
        <f t="shared" si="5"/>
        <v>4</v>
      </c>
      <c r="AA42" s="66">
        <f t="shared" si="6"/>
        <v>25</v>
      </c>
      <c r="AB42" s="66">
        <f t="shared" si="7"/>
        <v>0.13793103448275862</v>
      </c>
      <c r="AC42" s="66">
        <f t="shared" si="8"/>
        <v>10.028386197119236</v>
      </c>
      <c r="AD42" s="69">
        <f t="shared" si="9"/>
        <v>0.34580642059031846</v>
      </c>
      <c r="AE42" s="65">
        <v>0</v>
      </c>
      <c r="AF42" s="77">
        <v>0</v>
      </c>
      <c r="AG42" s="68">
        <f t="shared" si="10"/>
        <v>0</v>
      </c>
      <c r="AH42" s="66">
        <f t="shared" si="11"/>
        <v>15.650459901354878</v>
      </c>
      <c r="AI42" s="66">
        <f t="shared" si="12"/>
        <v>0</v>
      </c>
      <c r="AJ42" s="66">
        <f t="shared" si="13"/>
        <v>16.208537949220378</v>
      </c>
      <c r="AK42" s="67">
        <f t="shared" si="14"/>
        <v>0.96556888415143305</v>
      </c>
    </row>
    <row r="43" spans="2:37" ht="17" thickBot="1">
      <c r="B43" s="64">
        <v>30</v>
      </c>
      <c r="C43" s="65" t="s">
        <v>351</v>
      </c>
      <c r="D43" s="66"/>
      <c r="E43" s="73">
        <v>1</v>
      </c>
      <c r="F43" s="68">
        <f t="shared" si="15"/>
        <v>5</v>
      </c>
      <c r="G43" s="66">
        <f t="shared" si="16"/>
        <v>25</v>
      </c>
      <c r="H43" s="66">
        <f t="shared" si="0"/>
        <v>0.16666666666666666</v>
      </c>
      <c r="I43" s="66">
        <f t="shared" si="17"/>
        <v>12.260873328039631</v>
      </c>
      <c r="J43" s="69">
        <f t="shared" si="1"/>
        <v>0.40869577760132103</v>
      </c>
      <c r="K43" s="65">
        <v>0</v>
      </c>
      <c r="L43" s="77">
        <v>0</v>
      </c>
      <c r="M43" s="68">
        <f t="shared" si="2"/>
        <v>0</v>
      </c>
      <c r="N43" s="66">
        <f t="shared" si="18"/>
        <v>18.650681581218347</v>
      </c>
      <c r="O43" s="66">
        <f t="shared" si="3"/>
        <v>0</v>
      </c>
      <c r="P43" s="66">
        <f t="shared" si="19"/>
        <v>19.09180260321758</v>
      </c>
      <c r="Q43" s="67">
        <f t="shared" si="4"/>
        <v>0.97689474214839778</v>
      </c>
      <c r="V43" s="64">
        <v>30</v>
      </c>
      <c r="W43" s="65"/>
      <c r="X43" s="66"/>
      <c r="Y43" s="73"/>
      <c r="Z43" s="68"/>
      <c r="AA43" s="66"/>
      <c r="AB43" s="66"/>
      <c r="AC43" s="66"/>
      <c r="AD43" s="69"/>
      <c r="AE43" s="65"/>
      <c r="AF43" s="77"/>
      <c r="AG43" s="68"/>
      <c r="AH43" s="66"/>
      <c r="AI43" s="66"/>
      <c r="AJ43" s="66"/>
      <c r="AK43" s="67"/>
    </row>
    <row r="44" spans="2:37">
      <c r="F44" s="1"/>
      <c r="G44" s="1"/>
      <c r="I44" s="8"/>
      <c r="Z44" s="1"/>
      <c r="AA44" s="1"/>
      <c r="AC44" s="8"/>
    </row>
    <row r="45" spans="2:37">
      <c r="K45" s="15"/>
      <c r="L45" s="16" t="s">
        <v>29</v>
      </c>
      <c r="M45" s="16" t="s">
        <v>30</v>
      </c>
      <c r="N45" s="16" t="s">
        <v>31</v>
      </c>
      <c r="AE45" s="15"/>
      <c r="AF45" s="16" t="s">
        <v>29</v>
      </c>
      <c r="AG45" s="16" t="s">
        <v>30</v>
      </c>
      <c r="AH45" s="16" t="s">
        <v>31</v>
      </c>
    </row>
    <row r="46" spans="2:37">
      <c r="K46" s="4" t="s">
        <v>22</v>
      </c>
      <c r="L46" s="2">
        <f>J23</f>
        <v>0.73825396825396827</v>
      </c>
      <c r="M46" s="2">
        <f>J33</f>
        <v>0.51373179795780444</v>
      </c>
      <c r="N46" s="2">
        <f>J43</f>
        <v>0.40869577760132103</v>
      </c>
      <c r="AE46" s="4" t="s">
        <v>22</v>
      </c>
      <c r="AF46" s="2">
        <f>AD23</f>
        <v>0.62869047619047613</v>
      </c>
      <c r="AG46" s="2">
        <f>AD33</f>
        <v>0.42863648176728669</v>
      </c>
      <c r="AH46" s="2">
        <f>AD43</f>
        <v>0</v>
      </c>
    </row>
    <row r="47" spans="2:37">
      <c r="K47" s="4" t="s">
        <v>19</v>
      </c>
      <c r="L47" s="2">
        <f>N23</f>
        <v>17.931244181513954</v>
      </c>
      <c r="M47" s="2">
        <f>N33</f>
        <v>18.650681581218347</v>
      </c>
      <c r="N47" s="2">
        <f>N43</f>
        <v>18.650681581218347</v>
      </c>
      <c r="AE47" s="4" t="s">
        <v>19</v>
      </c>
      <c r="AF47" s="2">
        <f>AH23</f>
        <v>14.916508275000201</v>
      </c>
      <c r="AG47" s="2">
        <f>AH33</f>
        <v>15.650459901354878</v>
      </c>
      <c r="AH47" s="2">
        <f>AH43</f>
        <v>0</v>
      </c>
    </row>
    <row r="48" spans="2:37">
      <c r="K48" s="4" t="s">
        <v>28</v>
      </c>
      <c r="L48" s="2">
        <f>P23</f>
        <v>19.09180260321758</v>
      </c>
      <c r="M48" s="2">
        <f>P33</f>
        <v>19.09180260321758</v>
      </c>
      <c r="N48" s="2">
        <f>P43</f>
        <v>19.09180260321758</v>
      </c>
      <c r="AE48" s="4" t="s">
        <v>28</v>
      </c>
      <c r="AF48" s="2">
        <f>AJ23</f>
        <v>16.208537949220378</v>
      </c>
      <c r="AG48" s="2">
        <f>AJ33</f>
        <v>16.208537949220378</v>
      </c>
      <c r="AH48" s="2">
        <f>AJ43</f>
        <v>0</v>
      </c>
    </row>
    <row r="49" spans="2:37">
      <c r="K49" s="4" t="s">
        <v>20</v>
      </c>
      <c r="L49" s="2">
        <f>Q23</f>
        <v>0.93921168965427937</v>
      </c>
      <c r="M49" s="2">
        <f>Q33</f>
        <v>0.97689474214839778</v>
      </c>
      <c r="N49" s="2">
        <f>Q43</f>
        <v>0.97689474214839778</v>
      </c>
      <c r="AE49" s="4" t="s">
        <v>20</v>
      </c>
      <c r="AF49" s="2">
        <f>AK23</f>
        <v>0.92028709324258806</v>
      </c>
      <c r="AG49" s="2">
        <f>AK33</f>
        <v>0.96556888415143305</v>
      </c>
      <c r="AH49" s="2">
        <f>AK43</f>
        <v>0</v>
      </c>
    </row>
    <row r="53" spans="2:37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</row>
    <row r="55" spans="2:37" ht="17" thickBot="1">
      <c r="B55" t="s">
        <v>23</v>
      </c>
      <c r="C55" t="s">
        <v>69</v>
      </c>
      <c r="V55" t="s">
        <v>23</v>
      </c>
      <c r="W55" t="s">
        <v>69</v>
      </c>
    </row>
    <row r="56" spans="2:37" ht="18">
      <c r="B56" s="13" t="s">
        <v>17</v>
      </c>
      <c r="C56" s="40" t="s">
        <v>24</v>
      </c>
      <c r="D56" s="41" t="s">
        <v>9</v>
      </c>
      <c r="E56" s="42" t="s">
        <v>10</v>
      </c>
      <c r="F56" s="9" t="s">
        <v>11</v>
      </c>
      <c r="G56" s="10" t="s">
        <v>12</v>
      </c>
      <c r="H56" s="10" t="s">
        <v>15</v>
      </c>
      <c r="I56" s="10" t="s">
        <v>27</v>
      </c>
      <c r="J56" s="11" t="s">
        <v>22</v>
      </c>
      <c r="K56" s="40" t="s">
        <v>18</v>
      </c>
      <c r="L56" s="42" t="s">
        <v>33</v>
      </c>
      <c r="M56" s="43" t="s">
        <v>32</v>
      </c>
      <c r="N56" s="43" t="s">
        <v>34</v>
      </c>
      <c r="O56" s="10" t="s">
        <v>35</v>
      </c>
      <c r="P56" s="44" t="s">
        <v>25</v>
      </c>
      <c r="Q56" s="44" t="s">
        <v>26</v>
      </c>
      <c r="V56" s="13" t="s">
        <v>17</v>
      </c>
      <c r="W56" s="40" t="s">
        <v>24</v>
      </c>
      <c r="X56" s="41" t="s">
        <v>9</v>
      </c>
      <c r="Y56" s="42" t="s">
        <v>10</v>
      </c>
      <c r="Z56" s="9" t="s">
        <v>11</v>
      </c>
      <c r="AA56" s="10" t="s">
        <v>12</v>
      </c>
      <c r="AB56" s="10" t="s">
        <v>15</v>
      </c>
      <c r="AC56" s="10" t="s">
        <v>27</v>
      </c>
      <c r="AD56" s="11" t="s">
        <v>22</v>
      </c>
      <c r="AE56" s="40" t="s">
        <v>18</v>
      </c>
      <c r="AF56" s="42" t="s">
        <v>33</v>
      </c>
      <c r="AG56" s="43" t="s">
        <v>32</v>
      </c>
      <c r="AH56" s="43" t="s">
        <v>34</v>
      </c>
      <c r="AI56" s="10" t="s">
        <v>35</v>
      </c>
      <c r="AJ56" s="44" t="s">
        <v>25</v>
      </c>
      <c r="AK56" s="44" t="s">
        <v>26</v>
      </c>
    </row>
    <row r="57" spans="2:37">
      <c r="B57" s="83">
        <v>1</v>
      </c>
      <c r="C57" s="85" t="s">
        <v>69</v>
      </c>
      <c r="D57" s="72">
        <v>1</v>
      </c>
      <c r="E57" s="73">
        <v>0</v>
      </c>
      <c r="F57" s="84">
        <f>SUM(D57)</f>
        <v>1</v>
      </c>
      <c r="G57" s="72">
        <f>SUM(E57)</f>
        <v>0</v>
      </c>
      <c r="H57" s="72">
        <f>F57/B57</f>
        <v>1</v>
      </c>
      <c r="I57" s="72">
        <f>H57</f>
        <v>1</v>
      </c>
      <c r="J57" s="83">
        <f t="shared" ref="J57:J86" si="20">I57/B57</f>
        <v>1</v>
      </c>
      <c r="K57" s="77">
        <v>3</v>
      </c>
      <c r="L57" s="73">
        <v>3</v>
      </c>
      <c r="M57" s="84">
        <f>(2^(K57)-1)/(LOG((B57 +1),2))</f>
        <v>7</v>
      </c>
      <c r="N57" s="72">
        <f>M57</f>
        <v>7</v>
      </c>
      <c r="O57" s="72">
        <f>(2^(L57)-1)/(LOG((B57 +1),2))</f>
        <v>7</v>
      </c>
      <c r="P57" s="72">
        <f>O57</f>
        <v>7</v>
      </c>
      <c r="Q57" s="72">
        <f>IF(P57=0, "IDCG is Zero. NDCG Available",N57/P57)</f>
        <v>1</v>
      </c>
      <c r="V57" s="83">
        <v>1</v>
      </c>
      <c r="W57" s="85" t="s">
        <v>69</v>
      </c>
      <c r="X57" s="72">
        <v>1</v>
      </c>
      <c r="Y57" s="73">
        <v>0</v>
      </c>
      <c r="Z57" s="84">
        <f>SUM(X57)</f>
        <v>1</v>
      </c>
      <c r="AA57" s="72">
        <f>SUM(Y57)</f>
        <v>0</v>
      </c>
      <c r="AB57" s="72">
        <f>Z57/V57</f>
        <v>1</v>
      </c>
      <c r="AC57" s="72">
        <f>AB57</f>
        <v>1</v>
      </c>
      <c r="AD57" s="83">
        <f t="shared" ref="AD57:AD86" si="21">AC57/V57</f>
        <v>1</v>
      </c>
      <c r="AE57" s="77">
        <v>3</v>
      </c>
      <c r="AF57" s="73">
        <v>3</v>
      </c>
      <c r="AG57" s="84">
        <f>(2^(AE57)-1)/(LOG((V57 +1),2))</f>
        <v>7</v>
      </c>
      <c r="AH57" s="72">
        <f>AG57</f>
        <v>7</v>
      </c>
      <c r="AI57" s="72">
        <f>(2^(AF57)-1)/(LOG((V57 +1),2))</f>
        <v>7</v>
      </c>
      <c r="AJ57" s="72">
        <f>AI57</f>
        <v>7</v>
      </c>
      <c r="AK57" s="72">
        <f>IF(AJ57=0, "IDCG is Zero. NDCG Available",AH57/AJ57)</f>
        <v>1</v>
      </c>
    </row>
    <row r="58" spans="2:37">
      <c r="B58" s="12">
        <v>2</v>
      </c>
      <c r="C58" s="6"/>
      <c r="D58" s="2"/>
      <c r="E58" s="7"/>
      <c r="F58" s="28">
        <f t="shared" ref="F58:G73" si="22">SUM(D58,F57)</f>
        <v>1</v>
      </c>
      <c r="G58" s="29">
        <f t="shared" si="22"/>
        <v>0</v>
      </c>
      <c r="H58" s="29">
        <f>F58/B58</f>
        <v>0.5</v>
      </c>
      <c r="I58" s="29">
        <f t="shared" ref="I58:I86" si="23">SUM(H58,I57)</f>
        <v>1.5</v>
      </c>
      <c r="J58" s="30">
        <f t="shared" si="20"/>
        <v>0.75</v>
      </c>
      <c r="K58" s="6"/>
      <c r="L58" s="7"/>
      <c r="M58" s="28">
        <f t="shared" ref="M58:M86" si="24">(2^(K58)-1)/(LOG((B58 +1),2))</f>
        <v>0</v>
      </c>
      <c r="N58" s="29">
        <f>SUM(M58,N57)</f>
        <v>7</v>
      </c>
      <c r="O58" s="29">
        <f>(2^(L58)-1)/(LOG((B58 +1),2))</f>
        <v>0</v>
      </c>
      <c r="P58" s="29">
        <f>SUM(O58,P57)</f>
        <v>7</v>
      </c>
      <c r="Q58" s="29">
        <f t="shared" ref="Q58:Q86" si="25">IF(P58=0, "IDCG is Zero. NDCG Available",N58/P58)</f>
        <v>1</v>
      </c>
      <c r="V58" s="12">
        <v>2</v>
      </c>
      <c r="W58" s="6"/>
      <c r="X58" s="2"/>
      <c r="Y58" s="7"/>
      <c r="Z58" s="28">
        <f t="shared" ref="Z58:Z86" si="26">SUM(X58,Z57)</f>
        <v>1</v>
      </c>
      <c r="AA58" s="29">
        <f t="shared" ref="AA58:AA75" si="27">SUM(Y58,AA57)</f>
        <v>0</v>
      </c>
      <c r="AB58" s="29">
        <f>Z58/V58</f>
        <v>0.5</v>
      </c>
      <c r="AC58" s="29">
        <f t="shared" ref="AC58:AC86" si="28">SUM(AB58,AC57)</f>
        <v>1.5</v>
      </c>
      <c r="AD58" s="30">
        <f t="shared" si="21"/>
        <v>0.75</v>
      </c>
      <c r="AE58" s="6"/>
      <c r="AF58" s="7"/>
      <c r="AG58" s="28">
        <f t="shared" ref="AG58:AG86" si="29">(2^(AE58)-1)/(LOG((V58 +1),2))</f>
        <v>0</v>
      </c>
      <c r="AH58" s="29">
        <f>SUM(AG58,AH57)</f>
        <v>7</v>
      </c>
      <c r="AI58" s="29">
        <f>(2^(AF58)-1)/(LOG((V58 +1),2))</f>
        <v>0</v>
      </c>
      <c r="AJ58" s="29">
        <f>SUM(AI58,AJ57)</f>
        <v>7</v>
      </c>
      <c r="AK58" s="29">
        <f t="shared" ref="AK58:AK86" si="30">IF(AJ58=0, "IDCG is Zero. NDCG Available",AH58/AJ58)</f>
        <v>1</v>
      </c>
    </row>
    <row r="59" spans="2:37">
      <c r="B59" s="12">
        <v>3</v>
      </c>
      <c r="C59" s="6"/>
      <c r="D59" s="2"/>
      <c r="E59" s="7"/>
      <c r="F59" s="28">
        <f t="shared" si="22"/>
        <v>1</v>
      </c>
      <c r="G59" s="29">
        <f t="shared" si="22"/>
        <v>0</v>
      </c>
      <c r="H59" s="29">
        <f>F59/B59</f>
        <v>0.33333333333333331</v>
      </c>
      <c r="I59" s="29">
        <f t="shared" si="23"/>
        <v>1.8333333333333333</v>
      </c>
      <c r="J59" s="30">
        <f t="shared" si="20"/>
        <v>0.61111111111111105</v>
      </c>
      <c r="K59" s="6"/>
      <c r="L59" s="7"/>
      <c r="M59" s="28">
        <f t="shared" si="24"/>
        <v>0</v>
      </c>
      <c r="N59" s="29">
        <f t="shared" ref="N59:N86" si="31">SUM(M59,N58)</f>
        <v>7</v>
      </c>
      <c r="O59" s="29">
        <f>(2^(L59)-1)/(LOG((B59 +1),2))</f>
        <v>0</v>
      </c>
      <c r="P59" s="29">
        <f t="shared" ref="P59:P70" si="32">SUM(O59,P58)</f>
        <v>7</v>
      </c>
      <c r="Q59" s="29">
        <f t="shared" si="25"/>
        <v>1</v>
      </c>
      <c r="V59" s="12">
        <v>3</v>
      </c>
      <c r="W59" s="6"/>
      <c r="X59" s="2"/>
      <c r="Y59" s="7"/>
      <c r="Z59" s="28">
        <f t="shared" si="26"/>
        <v>1</v>
      </c>
      <c r="AA59" s="29">
        <f t="shared" si="27"/>
        <v>0</v>
      </c>
      <c r="AB59" s="29">
        <f>Z59/V59</f>
        <v>0.33333333333333331</v>
      </c>
      <c r="AC59" s="29">
        <f t="shared" si="28"/>
        <v>1.8333333333333333</v>
      </c>
      <c r="AD59" s="30">
        <f t="shared" si="21"/>
        <v>0.61111111111111105</v>
      </c>
      <c r="AE59" s="6"/>
      <c r="AF59" s="7"/>
      <c r="AG59" s="28">
        <f t="shared" si="29"/>
        <v>0</v>
      </c>
      <c r="AH59" s="29">
        <f t="shared" ref="AH59:AH86" si="33">SUM(AG59,AH58)</f>
        <v>7</v>
      </c>
      <c r="AI59" s="29">
        <f>(2^(AF59)-1)/(LOG((V59 +1),2))</f>
        <v>0</v>
      </c>
      <c r="AJ59" s="29">
        <f t="shared" ref="AJ59:AJ70" si="34">SUM(AI59,AJ58)</f>
        <v>7</v>
      </c>
      <c r="AK59" s="29">
        <f t="shared" si="30"/>
        <v>1</v>
      </c>
    </row>
    <row r="60" spans="2:37">
      <c r="B60" s="12">
        <v>4</v>
      </c>
      <c r="C60" s="6"/>
      <c r="D60" s="2"/>
      <c r="E60" s="7"/>
      <c r="F60" s="28">
        <f t="shared" si="22"/>
        <v>1</v>
      </c>
      <c r="G60" s="29">
        <f t="shared" si="22"/>
        <v>0</v>
      </c>
      <c r="H60" s="29">
        <f t="shared" ref="H60:H85" si="35">F60/B60</f>
        <v>0.25</v>
      </c>
      <c r="I60" s="29">
        <f t="shared" si="23"/>
        <v>2.083333333333333</v>
      </c>
      <c r="J60" s="30">
        <f t="shared" si="20"/>
        <v>0.52083333333333326</v>
      </c>
      <c r="K60" s="6"/>
      <c r="L60" s="7"/>
      <c r="M60" s="28">
        <f t="shared" si="24"/>
        <v>0</v>
      </c>
      <c r="N60" s="29">
        <f t="shared" si="31"/>
        <v>7</v>
      </c>
      <c r="O60" s="29">
        <f t="shared" ref="O60:O63" si="36">(2^(L60)-1)/(LOG((B60 +1),2))</f>
        <v>0</v>
      </c>
      <c r="P60" s="29">
        <f t="shared" si="32"/>
        <v>7</v>
      </c>
      <c r="Q60" s="29">
        <f t="shared" si="25"/>
        <v>1</v>
      </c>
      <c r="V60" s="12">
        <v>4</v>
      </c>
      <c r="W60" s="6"/>
      <c r="X60" s="2"/>
      <c r="Y60" s="7"/>
      <c r="Z60" s="28">
        <f t="shared" si="26"/>
        <v>1</v>
      </c>
      <c r="AA60" s="29">
        <f t="shared" si="27"/>
        <v>0</v>
      </c>
      <c r="AB60" s="29">
        <f t="shared" ref="AB60:AB85" si="37">Z60/V60</f>
        <v>0.25</v>
      </c>
      <c r="AC60" s="29">
        <f t="shared" si="28"/>
        <v>2.083333333333333</v>
      </c>
      <c r="AD60" s="30">
        <f t="shared" si="21"/>
        <v>0.52083333333333326</v>
      </c>
      <c r="AE60" s="6"/>
      <c r="AF60" s="7"/>
      <c r="AG60" s="28">
        <f t="shared" si="29"/>
        <v>0</v>
      </c>
      <c r="AH60" s="29">
        <f t="shared" si="33"/>
        <v>7</v>
      </c>
      <c r="AI60" s="29">
        <f t="shared" ref="AI60:AI63" si="38">(2^(AF60)-1)/(LOG((V60 +1),2))</f>
        <v>0</v>
      </c>
      <c r="AJ60" s="29">
        <f t="shared" si="34"/>
        <v>7</v>
      </c>
      <c r="AK60" s="29">
        <f t="shared" si="30"/>
        <v>1</v>
      </c>
    </row>
    <row r="61" spans="2:37">
      <c r="B61" s="12">
        <v>5</v>
      </c>
      <c r="C61" s="6"/>
      <c r="D61" s="2"/>
      <c r="E61" s="7"/>
      <c r="F61" s="28">
        <f t="shared" si="22"/>
        <v>1</v>
      </c>
      <c r="G61" s="29">
        <f t="shared" si="22"/>
        <v>0</v>
      </c>
      <c r="H61" s="29">
        <f t="shared" si="35"/>
        <v>0.2</v>
      </c>
      <c r="I61" s="29">
        <f t="shared" si="23"/>
        <v>2.2833333333333332</v>
      </c>
      <c r="J61" s="30">
        <f t="shared" si="20"/>
        <v>0.45666666666666667</v>
      </c>
      <c r="K61" s="6"/>
      <c r="L61" s="7"/>
      <c r="M61" s="28">
        <f t="shared" si="24"/>
        <v>0</v>
      </c>
      <c r="N61" s="29">
        <f t="shared" si="31"/>
        <v>7</v>
      </c>
      <c r="O61" s="29">
        <f t="shared" si="36"/>
        <v>0</v>
      </c>
      <c r="P61" s="29">
        <f t="shared" si="32"/>
        <v>7</v>
      </c>
      <c r="Q61" s="29">
        <f t="shared" si="25"/>
        <v>1</v>
      </c>
      <c r="V61" s="12">
        <v>5</v>
      </c>
      <c r="W61" s="6"/>
      <c r="X61" s="2"/>
      <c r="Y61" s="7"/>
      <c r="Z61" s="28">
        <f t="shared" si="26"/>
        <v>1</v>
      </c>
      <c r="AA61" s="29">
        <f t="shared" si="27"/>
        <v>0</v>
      </c>
      <c r="AB61" s="29">
        <f t="shared" si="37"/>
        <v>0.2</v>
      </c>
      <c r="AC61" s="29">
        <f t="shared" si="28"/>
        <v>2.2833333333333332</v>
      </c>
      <c r="AD61" s="30">
        <f t="shared" si="21"/>
        <v>0.45666666666666667</v>
      </c>
      <c r="AE61" s="6"/>
      <c r="AF61" s="7"/>
      <c r="AG61" s="28">
        <f t="shared" si="29"/>
        <v>0</v>
      </c>
      <c r="AH61" s="29">
        <f t="shared" si="33"/>
        <v>7</v>
      </c>
      <c r="AI61" s="29">
        <f t="shared" si="38"/>
        <v>0</v>
      </c>
      <c r="AJ61" s="29">
        <f t="shared" si="34"/>
        <v>7</v>
      </c>
      <c r="AK61" s="29">
        <f t="shared" si="30"/>
        <v>1</v>
      </c>
    </row>
    <row r="62" spans="2:37">
      <c r="B62" s="12">
        <v>6</v>
      </c>
      <c r="C62" s="6"/>
      <c r="D62" s="2"/>
      <c r="E62" s="7"/>
      <c r="F62" s="28">
        <f t="shared" si="22"/>
        <v>1</v>
      </c>
      <c r="G62" s="29">
        <f t="shared" si="22"/>
        <v>0</v>
      </c>
      <c r="H62" s="29">
        <f t="shared" si="35"/>
        <v>0.16666666666666666</v>
      </c>
      <c r="I62" s="29">
        <f t="shared" si="23"/>
        <v>2.4499999999999997</v>
      </c>
      <c r="J62" s="30">
        <f t="shared" si="20"/>
        <v>0.40833333333333327</v>
      </c>
      <c r="K62" s="6"/>
      <c r="L62" s="7"/>
      <c r="M62" s="28">
        <f t="shared" si="24"/>
        <v>0</v>
      </c>
      <c r="N62" s="29">
        <f t="shared" si="31"/>
        <v>7</v>
      </c>
      <c r="O62" s="29">
        <f t="shared" si="36"/>
        <v>0</v>
      </c>
      <c r="P62" s="29">
        <f t="shared" si="32"/>
        <v>7</v>
      </c>
      <c r="Q62" s="29">
        <f t="shared" si="25"/>
        <v>1</v>
      </c>
      <c r="V62" s="12">
        <v>6</v>
      </c>
      <c r="W62" s="6"/>
      <c r="X62" s="2"/>
      <c r="Y62" s="7"/>
      <c r="Z62" s="28">
        <f t="shared" si="26"/>
        <v>1</v>
      </c>
      <c r="AA62" s="29">
        <f t="shared" si="27"/>
        <v>0</v>
      </c>
      <c r="AB62" s="29">
        <f t="shared" si="37"/>
        <v>0.16666666666666666</v>
      </c>
      <c r="AC62" s="29">
        <f t="shared" si="28"/>
        <v>2.4499999999999997</v>
      </c>
      <c r="AD62" s="30">
        <f t="shared" si="21"/>
        <v>0.40833333333333327</v>
      </c>
      <c r="AE62" s="6"/>
      <c r="AF62" s="7"/>
      <c r="AG62" s="28">
        <f t="shared" si="29"/>
        <v>0</v>
      </c>
      <c r="AH62" s="29">
        <f t="shared" si="33"/>
        <v>7</v>
      </c>
      <c r="AI62" s="29">
        <f t="shared" si="38"/>
        <v>0</v>
      </c>
      <c r="AJ62" s="29">
        <f t="shared" si="34"/>
        <v>7</v>
      </c>
      <c r="AK62" s="29">
        <f t="shared" si="30"/>
        <v>1</v>
      </c>
    </row>
    <row r="63" spans="2:37">
      <c r="B63" s="12">
        <v>7</v>
      </c>
      <c r="C63" s="6"/>
      <c r="D63" s="2"/>
      <c r="E63" s="7"/>
      <c r="F63" s="28">
        <f t="shared" si="22"/>
        <v>1</v>
      </c>
      <c r="G63" s="29">
        <f t="shared" si="22"/>
        <v>0</v>
      </c>
      <c r="H63" s="29">
        <f t="shared" si="35"/>
        <v>0.14285714285714285</v>
      </c>
      <c r="I63" s="29">
        <f t="shared" si="23"/>
        <v>2.5928571428571425</v>
      </c>
      <c r="J63" s="30">
        <f t="shared" si="20"/>
        <v>0.37040816326530607</v>
      </c>
      <c r="K63" s="6"/>
      <c r="L63" s="7"/>
      <c r="M63" s="28">
        <f t="shared" si="24"/>
        <v>0</v>
      </c>
      <c r="N63" s="29">
        <f t="shared" si="31"/>
        <v>7</v>
      </c>
      <c r="O63" s="29">
        <f t="shared" si="36"/>
        <v>0</v>
      </c>
      <c r="P63" s="29">
        <f t="shared" si="32"/>
        <v>7</v>
      </c>
      <c r="Q63" s="29">
        <f t="shared" si="25"/>
        <v>1</v>
      </c>
      <c r="V63" s="12">
        <v>7</v>
      </c>
      <c r="W63" s="6"/>
      <c r="X63" s="2"/>
      <c r="Y63" s="7"/>
      <c r="Z63" s="28">
        <f t="shared" si="26"/>
        <v>1</v>
      </c>
      <c r="AA63" s="29">
        <f t="shared" si="27"/>
        <v>0</v>
      </c>
      <c r="AB63" s="29">
        <f t="shared" si="37"/>
        <v>0.14285714285714285</v>
      </c>
      <c r="AC63" s="29">
        <f t="shared" si="28"/>
        <v>2.5928571428571425</v>
      </c>
      <c r="AD63" s="30">
        <f t="shared" si="21"/>
        <v>0.37040816326530607</v>
      </c>
      <c r="AE63" s="6"/>
      <c r="AF63" s="7"/>
      <c r="AG63" s="28">
        <f t="shared" si="29"/>
        <v>0</v>
      </c>
      <c r="AH63" s="29">
        <f t="shared" si="33"/>
        <v>7</v>
      </c>
      <c r="AI63" s="29">
        <f t="shared" si="38"/>
        <v>0</v>
      </c>
      <c r="AJ63" s="29">
        <f t="shared" si="34"/>
        <v>7</v>
      </c>
      <c r="AK63" s="29">
        <f t="shared" si="30"/>
        <v>1</v>
      </c>
    </row>
    <row r="64" spans="2:37">
      <c r="B64" s="12">
        <v>8</v>
      </c>
      <c r="C64" s="6"/>
      <c r="D64" s="2"/>
      <c r="E64" s="7"/>
      <c r="F64" s="28">
        <f t="shared" si="22"/>
        <v>1</v>
      </c>
      <c r="G64" s="29">
        <f t="shared" si="22"/>
        <v>0</v>
      </c>
      <c r="H64" s="29">
        <f t="shared" si="35"/>
        <v>0.125</v>
      </c>
      <c r="I64" s="29">
        <f t="shared" si="23"/>
        <v>2.7178571428571425</v>
      </c>
      <c r="J64" s="30">
        <f t="shared" si="20"/>
        <v>0.33973214285714282</v>
      </c>
      <c r="K64" s="6"/>
      <c r="L64" s="7"/>
      <c r="M64" s="28">
        <f t="shared" si="24"/>
        <v>0</v>
      </c>
      <c r="N64" s="29">
        <f t="shared" si="31"/>
        <v>7</v>
      </c>
      <c r="O64" s="29">
        <f>(2^(L64)-1)/(LOG((B64 +1),2))</f>
        <v>0</v>
      </c>
      <c r="P64" s="29">
        <f t="shared" si="32"/>
        <v>7</v>
      </c>
      <c r="Q64" s="29">
        <f t="shared" si="25"/>
        <v>1</v>
      </c>
      <c r="V64" s="12">
        <v>8</v>
      </c>
      <c r="W64" s="6"/>
      <c r="X64" s="2"/>
      <c r="Y64" s="7"/>
      <c r="Z64" s="28">
        <f t="shared" si="26"/>
        <v>1</v>
      </c>
      <c r="AA64" s="29">
        <f t="shared" si="27"/>
        <v>0</v>
      </c>
      <c r="AB64" s="29">
        <f t="shared" si="37"/>
        <v>0.125</v>
      </c>
      <c r="AC64" s="29">
        <f t="shared" si="28"/>
        <v>2.7178571428571425</v>
      </c>
      <c r="AD64" s="30">
        <f t="shared" si="21"/>
        <v>0.33973214285714282</v>
      </c>
      <c r="AE64" s="6"/>
      <c r="AF64" s="7"/>
      <c r="AG64" s="28">
        <f t="shared" si="29"/>
        <v>0</v>
      </c>
      <c r="AH64" s="29">
        <f t="shared" si="33"/>
        <v>7</v>
      </c>
      <c r="AI64" s="29">
        <f>(2^(AF64)-1)/(LOG((V64 +1),2))</f>
        <v>0</v>
      </c>
      <c r="AJ64" s="29">
        <f t="shared" si="34"/>
        <v>7</v>
      </c>
      <c r="AK64" s="29">
        <f t="shared" si="30"/>
        <v>1</v>
      </c>
    </row>
    <row r="65" spans="2:37" ht="17" thickBot="1">
      <c r="B65" s="17">
        <v>9</v>
      </c>
      <c r="C65" s="18"/>
      <c r="D65" s="19"/>
      <c r="E65" s="20"/>
      <c r="F65" s="31">
        <f t="shared" si="22"/>
        <v>1</v>
      </c>
      <c r="G65" s="32">
        <f t="shared" si="22"/>
        <v>0</v>
      </c>
      <c r="H65" s="32">
        <f t="shared" si="35"/>
        <v>0.1111111111111111</v>
      </c>
      <c r="I65" s="32">
        <f t="shared" si="23"/>
        <v>2.8289682539682537</v>
      </c>
      <c r="J65" s="33">
        <f t="shared" si="20"/>
        <v>0.31432980599647264</v>
      </c>
      <c r="K65" s="18"/>
      <c r="L65" s="20"/>
      <c r="M65" s="31">
        <f t="shared" si="24"/>
        <v>0</v>
      </c>
      <c r="N65" s="32">
        <f t="shared" si="31"/>
        <v>7</v>
      </c>
      <c r="O65" s="32">
        <f>(2^(L65)-1)/(LOG((B65 +1),2))</f>
        <v>0</v>
      </c>
      <c r="P65" s="32">
        <f t="shared" si="32"/>
        <v>7</v>
      </c>
      <c r="Q65" s="32">
        <f t="shared" si="25"/>
        <v>1</v>
      </c>
      <c r="V65" s="17">
        <v>9</v>
      </c>
      <c r="W65" s="18"/>
      <c r="X65" s="19"/>
      <c r="Y65" s="20"/>
      <c r="Z65" s="31">
        <f t="shared" si="26"/>
        <v>1</v>
      </c>
      <c r="AA65" s="32">
        <f t="shared" si="27"/>
        <v>0</v>
      </c>
      <c r="AB65" s="32">
        <f t="shared" si="37"/>
        <v>0.1111111111111111</v>
      </c>
      <c r="AC65" s="32">
        <f t="shared" si="28"/>
        <v>2.8289682539682537</v>
      </c>
      <c r="AD65" s="33">
        <f t="shared" si="21"/>
        <v>0.31432980599647264</v>
      </c>
      <c r="AE65" s="18"/>
      <c r="AF65" s="20"/>
      <c r="AG65" s="31">
        <f t="shared" si="29"/>
        <v>0</v>
      </c>
      <c r="AH65" s="32">
        <f t="shared" si="33"/>
        <v>7</v>
      </c>
      <c r="AI65" s="32">
        <f>(2^(AF65)-1)/(LOG((V65 +1),2))</f>
        <v>0</v>
      </c>
      <c r="AJ65" s="32">
        <f t="shared" si="34"/>
        <v>7</v>
      </c>
      <c r="AK65" s="32">
        <f t="shared" si="30"/>
        <v>1</v>
      </c>
    </row>
    <row r="66" spans="2:37" ht="17" thickBot="1">
      <c r="B66" s="24">
        <v>10</v>
      </c>
      <c r="C66" s="25"/>
      <c r="D66" s="26"/>
      <c r="E66" s="27"/>
      <c r="F66" s="34">
        <f t="shared" si="22"/>
        <v>1</v>
      </c>
      <c r="G66" s="35">
        <f t="shared" si="22"/>
        <v>0</v>
      </c>
      <c r="H66" s="35">
        <f t="shared" si="35"/>
        <v>0.1</v>
      </c>
      <c r="I66" s="35">
        <f t="shared" si="23"/>
        <v>2.9289682539682538</v>
      </c>
      <c r="J66" s="36">
        <f t="shared" si="20"/>
        <v>0.29289682539682538</v>
      </c>
      <c r="K66" s="45"/>
      <c r="L66" s="49"/>
      <c r="M66" s="50">
        <f t="shared" si="24"/>
        <v>0</v>
      </c>
      <c r="N66" s="47">
        <f t="shared" si="31"/>
        <v>7</v>
      </c>
      <c r="O66" s="47">
        <f t="shared" ref="O66:O67" si="39">(2^(L66)-1)/(LOG((B66 +1),2))</f>
        <v>0</v>
      </c>
      <c r="P66" s="47">
        <f t="shared" si="32"/>
        <v>7</v>
      </c>
      <c r="Q66" s="52">
        <f t="shared" si="25"/>
        <v>1</v>
      </c>
      <c r="V66" s="24">
        <v>10</v>
      </c>
      <c r="W66" s="25"/>
      <c r="X66" s="26"/>
      <c r="Y66" s="27"/>
      <c r="Z66" s="34">
        <f t="shared" si="26"/>
        <v>1</v>
      </c>
      <c r="AA66" s="35">
        <f t="shared" si="27"/>
        <v>0</v>
      </c>
      <c r="AB66" s="35">
        <f t="shared" si="37"/>
        <v>0.1</v>
      </c>
      <c r="AC66" s="35">
        <f t="shared" si="28"/>
        <v>2.9289682539682538</v>
      </c>
      <c r="AD66" s="36">
        <f t="shared" si="21"/>
        <v>0.29289682539682538</v>
      </c>
      <c r="AE66" s="45"/>
      <c r="AF66" s="49"/>
      <c r="AG66" s="50">
        <f t="shared" si="29"/>
        <v>0</v>
      </c>
      <c r="AH66" s="47">
        <f t="shared" si="33"/>
        <v>7</v>
      </c>
      <c r="AI66" s="47">
        <f t="shared" ref="AI66:AI67" si="40">(2^(AF66)-1)/(LOG((V66 +1),2))</f>
        <v>0</v>
      </c>
      <c r="AJ66" s="47">
        <f t="shared" si="34"/>
        <v>7</v>
      </c>
      <c r="AK66" s="52">
        <f t="shared" si="30"/>
        <v>1</v>
      </c>
    </row>
    <row r="67" spans="2:37">
      <c r="B67" s="21">
        <v>11</v>
      </c>
      <c r="C67" s="22"/>
      <c r="D67" s="3"/>
      <c r="E67" s="23"/>
      <c r="F67" s="37">
        <f t="shared" si="22"/>
        <v>1</v>
      </c>
      <c r="G67" s="38">
        <f t="shared" si="22"/>
        <v>0</v>
      </c>
      <c r="H67" s="38">
        <f t="shared" si="35"/>
        <v>9.0909090909090912E-2</v>
      </c>
      <c r="I67" s="38">
        <f t="shared" si="23"/>
        <v>3.0198773448773446</v>
      </c>
      <c r="J67" s="39">
        <f t="shared" si="20"/>
        <v>0.2745343040797586</v>
      </c>
      <c r="K67" s="22"/>
      <c r="L67" s="23"/>
      <c r="M67" s="37">
        <f t="shared" si="24"/>
        <v>0</v>
      </c>
      <c r="N67" s="38">
        <f t="shared" si="31"/>
        <v>7</v>
      </c>
      <c r="O67" s="38">
        <f t="shared" si="39"/>
        <v>0</v>
      </c>
      <c r="P67" s="38">
        <f t="shared" si="32"/>
        <v>7</v>
      </c>
      <c r="Q67" s="38">
        <f t="shared" si="25"/>
        <v>1</v>
      </c>
      <c r="V67" s="21">
        <v>11</v>
      </c>
      <c r="W67" s="22"/>
      <c r="X67" s="3"/>
      <c r="Y67" s="23"/>
      <c r="Z67" s="37">
        <f t="shared" si="26"/>
        <v>1</v>
      </c>
      <c r="AA67" s="38">
        <f t="shared" si="27"/>
        <v>0</v>
      </c>
      <c r="AB67" s="38">
        <f t="shared" si="37"/>
        <v>9.0909090909090912E-2</v>
      </c>
      <c r="AC67" s="38">
        <f t="shared" si="28"/>
        <v>3.0198773448773446</v>
      </c>
      <c r="AD67" s="39">
        <f t="shared" si="21"/>
        <v>0.2745343040797586</v>
      </c>
      <c r="AE67" s="22"/>
      <c r="AF67" s="23"/>
      <c r="AG67" s="37">
        <f t="shared" si="29"/>
        <v>0</v>
      </c>
      <c r="AH67" s="38">
        <f t="shared" si="33"/>
        <v>7</v>
      </c>
      <c r="AI67" s="38">
        <f t="shared" si="40"/>
        <v>0</v>
      </c>
      <c r="AJ67" s="38">
        <f t="shared" si="34"/>
        <v>7</v>
      </c>
      <c r="AK67" s="38">
        <f t="shared" si="30"/>
        <v>1</v>
      </c>
    </row>
    <row r="68" spans="2:37">
      <c r="B68" s="12">
        <v>12</v>
      </c>
      <c r="C68" s="6"/>
      <c r="D68" s="2"/>
      <c r="E68" s="7"/>
      <c r="F68" s="28">
        <f t="shared" si="22"/>
        <v>1</v>
      </c>
      <c r="G68" s="29">
        <f t="shared" si="22"/>
        <v>0</v>
      </c>
      <c r="H68" s="29">
        <f t="shared" si="35"/>
        <v>8.3333333333333329E-2</v>
      </c>
      <c r="I68" s="29">
        <f t="shared" si="23"/>
        <v>3.1032106782106781</v>
      </c>
      <c r="J68" s="30">
        <f t="shared" si="20"/>
        <v>0.25860088985088986</v>
      </c>
      <c r="K68" s="6"/>
      <c r="L68" s="7"/>
      <c r="M68" s="28">
        <f t="shared" si="24"/>
        <v>0</v>
      </c>
      <c r="N68" s="29">
        <f t="shared" si="31"/>
        <v>7</v>
      </c>
      <c r="O68" s="29">
        <f>(2^(L68)-1)/(LOG((B68 +1),2))</f>
        <v>0</v>
      </c>
      <c r="P68" s="29">
        <f t="shared" si="32"/>
        <v>7</v>
      </c>
      <c r="Q68" s="29">
        <f t="shared" si="25"/>
        <v>1</v>
      </c>
      <c r="V68" s="12">
        <v>12</v>
      </c>
      <c r="W68" s="6"/>
      <c r="X68" s="2"/>
      <c r="Y68" s="7"/>
      <c r="Z68" s="28">
        <f t="shared" si="26"/>
        <v>1</v>
      </c>
      <c r="AA68" s="29">
        <f t="shared" si="27"/>
        <v>0</v>
      </c>
      <c r="AB68" s="29">
        <f t="shared" si="37"/>
        <v>8.3333333333333329E-2</v>
      </c>
      <c r="AC68" s="29">
        <f t="shared" si="28"/>
        <v>3.1032106782106781</v>
      </c>
      <c r="AD68" s="30">
        <f t="shared" si="21"/>
        <v>0.25860088985088986</v>
      </c>
      <c r="AE68" s="6"/>
      <c r="AF68" s="7"/>
      <c r="AG68" s="28">
        <f t="shared" si="29"/>
        <v>0</v>
      </c>
      <c r="AH68" s="29">
        <f t="shared" si="33"/>
        <v>7</v>
      </c>
      <c r="AI68" s="29">
        <f>(2^(AF68)-1)/(LOG((V68 +1),2))</f>
        <v>0</v>
      </c>
      <c r="AJ68" s="29">
        <f t="shared" si="34"/>
        <v>7</v>
      </c>
      <c r="AK68" s="29">
        <f t="shared" si="30"/>
        <v>1</v>
      </c>
    </row>
    <row r="69" spans="2:37">
      <c r="B69" s="12">
        <v>13</v>
      </c>
      <c r="C69" s="6"/>
      <c r="D69" s="2"/>
      <c r="E69" s="7"/>
      <c r="F69" s="28">
        <f t="shared" si="22"/>
        <v>1</v>
      </c>
      <c r="G69" s="29">
        <f t="shared" si="22"/>
        <v>0</v>
      </c>
      <c r="H69" s="29">
        <f t="shared" si="35"/>
        <v>7.6923076923076927E-2</v>
      </c>
      <c r="I69" s="29">
        <f t="shared" si="23"/>
        <v>3.1801337551337552</v>
      </c>
      <c r="J69" s="30">
        <f t="shared" si="20"/>
        <v>0.24462567347182732</v>
      </c>
      <c r="K69" s="6"/>
      <c r="L69" s="7"/>
      <c r="M69" s="28">
        <f t="shared" si="24"/>
        <v>0</v>
      </c>
      <c r="N69" s="29">
        <f t="shared" si="31"/>
        <v>7</v>
      </c>
      <c r="O69" s="29">
        <f t="shared" ref="O69:O70" si="41">(2^(L69)-1)/(LOG((B69 +1),2))</f>
        <v>0</v>
      </c>
      <c r="P69" s="29">
        <f t="shared" si="32"/>
        <v>7</v>
      </c>
      <c r="Q69" s="29">
        <f t="shared" si="25"/>
        <v>1</v>
      </c>
      <c r="V69" s="12">
        <v>13</v>
      </c>
      <c r="W69" s="6"/>
      <c r="X69" s="2"/>
      <c r="Y69" s="7"/>
      <c r="Z69" s="28">
        <f t="shared" si="26"/>
        <v>1</v>
      </c>
      <c r="AA69" s="29">
        <f t="shared" si="27"/>
        <v>0</v>
      </c>
      <c r="AB69" s="29">
        <f t="shared" si="37"/>
        <v>7.6923076923076927E-2</v>
      </c>
      <c r="AC69" s="29">
        <f t="shared" si="28"/>
        <v>3.1801337551337552</v>
      </c>
      <c r="AD69" s="30">
        <f t="shared" si="21"/>
        <v>0.24462567347182732</v>
      </c>
      <c r="AE69" s="6"/>
      <c r="AF69" s="7"/>
      <c r="AG69" s="28">
        <f t="shared" si="29"/>
        <v>0</v>
      </c>
      <c r="AH69" s="29">
        <f t="shared" si="33"/>
        <v>7</v>
      </c>
      <c r="AI69" s="29">
        <f t="shared" ref="AI69:AI70" si="42">(2^(AF69)-1)/(LOG((V69 +1),2))</f>
        <v>0</v>
      </c>
      <c r="AJ69" s="29">
        <f t="shared" si="34"/>
        <v>7</v>
      </c>
      <c r="AK69" s="29">
        <f t="shared" si="30"/>
        <v>1</v>
      </c>
    </row>
    <row r="70" spans="2:37">
      <c r="B70" s="12">
        <v>14</v>
      </c>
      <c r="C70" s="6"/>
      <c r="D70" s="2"/>
      <c r="E70" s="7"/>
      <c r="F70" s="28">
        <f t="shared" si="22"/>
        <v>1</v>
      </c>
      <c r="G70" s="29">
        <f t="shared" si="22"/>
        <v>0</v>
      </c>
      <c r="H70" s="29">
        <f t="shared" si="35"/>
        <v>7.1428571428571425E-2</v>
      </c>
      <c r="I70" s="29">
        <f t="shared" si="23"/>
        <v>3.2515623265623268</v>
      </c>
      <c r="J70" s="30">
        <f t="shared" si="20"/>
        <v>0.23225445189730906</v>
      </c>
      <c r="K70" s="6"/>
      <c r="L70" s="7"/>
      <c r="M70" s="28">
        <f t="shared" si="24"/>
        <v>0</v>
      </c>
      <c r="N70" s="29">
        <f t="shared" si="31"/>
        <v>7</v>
      </c>
      <c r="O70" s="29">
        <f t="shared" si="41"/>
        <v>0</v>
      </c>
      <c r="P70" s="29">
        <f t="shared" si="32"/>
        <v>7</v>
      </c>
      <c r="Q70" s="29">
        <f t="shared" si="25"/>
        <v>1</v>
      </c>
      <c r="V70" s="12">
        <v>14</v>
      </c>
      <c r="W70" s="6"/>
      <c r="X70" s="2"/>
      <c r="Y70" s="7"/>
      <c r="Z70" s="28">
        <f t="shared" si="26"/>
        <v>1</v>
      </c>
      <c r="AA70" s="29">
        <f t="shared" si="27"/>
        <v>0</v>
      </c>
      <c r="AB70" s="29">
        <f t="shared" si="37"/>
        <v>7.1428571428571425E-2</v>
      </c>
      <c r="AC70" s="29">
        <f t="shared" si="28"/>
        <v>3.2515623265623268</v>
      </c>
      <c r="AD70" s="30">
        <f t="shared" si="21"/>
        <v>0.23225445189730906</v>
      </c>
      <c r="AE70" s="6"/>
      <c r="AF70" s="7"/>
      <c r="AG70" s="28">
        <f t="shared" si="29"/>
        <v>0</v>
      </c>
      <c r="AH70" s="29">
        <f t="shared" si="33"/>
        <v>7</v>
      </c>
      <c r="AI70" s="29">
        <f t="shared" si="42"/>
        <v>0</v>
      </c>
      <c r="AJ70" s="29">
        <f t="shared" si="34"/>
        <v>7</v>
      </c>
      <c r="AK70" s="29">
        <f t="shared" si="30"/>
        <v>1</v>
      </c>
    </row>
    <row r="71" spans="2:37">
      <c r="B71" s="12">
        <v>15</v>
      </c>
      <c r="C71" s="6"/>
      <c r="D71" s="2"/>
      <c r="E71" s="7"/>
      <c r="F71" s="28">
        <f t="shared" si="22"/>
        <v>1</v>
      </c>
      <c r="G71" s="29">
        <f t="shared" si="22"/>
        <v>0</v>
      </c>
      <c r="H71" s="29">
        <f t="shared" si="35"/>
        <v>6.6666666666666666E-2</v>
      </c>
      <c r="I71" s="29">
        <f t="shared" si="23"/>
        <v>3.3182289932289937</v>
      </c>
      <c r="J71" s="30">
        <f t="shared" si="20"/>
        <v>0.22121526621526624</v>
      </c>
      <c r="K71" s="6"/>
      <c r="L71" s="7"/>
      <c r="M71" s="28">
        <f t="shared" si="24"/>
        <v>0</v>
      </c>
      <c r="N71" s="29">
        <f t="shared" si="31"/>
        <v>7</v>
      </c>
      <c r="O71" s="29">
        <f>(2^(L71)-1)/(LOG((B71 +1),2))</f>
        <v>0</v>
      </c>
      <c r="P71" s="29">
        <f>SUM(O71,P70)</f>
        <v>7</v>
      </c>
      <c r="Q71" s="29">
        <f t="shared" si="25"/>
        <v>1</v>
      </c>
      <c r="V71" s="12">
        <v>15</v>
      </c>
      <c r="W71" s="6"/>
      <c r="X71" s="2"/>
      <c r="Y71" s="7"/>
      <c r="Z71" s="28">
        <f t="shared" si="26"/>
        <v>1</v>
      </c>
      <c r="AA71" s="29">
        <f t="shared" si="27"/>
        <v>0</v>
      </c>
      <c r="AB71" s="29">
        <f t="shared" si="37"/>
        <v>6.6666666666666666E-2</v>
      </c>
      <c r="AC71" s="29">
        <f t="shared" si="28"/>
        <v>3.3182289932289937</v>
      </c>
      <c r="AD71" s="30">
        <f t="shared" si="21"/>
        <v>0.22121526621526624</v>
      </c>
      <c r="AE71" s="6"/>
      <c r="AF71" s="7"/>
      <c r="AG71" s="28">
        <f t="shared" si="29"/>
        <v>0</v>
      </c>
      <c r="AH71" s="29">
        <f t="shared" si="33"/>
        <v>7</v>
      </c>
      <c r="AI71" s="29">
        <f>(2^(AF71)-1)/(LOG((V71 +1),2))</f>
        <v>0</v>
      </c>
      <c r="AJ71" s="29">
        <f>SUM(AI71,AJ70)</f>
        <v>7</v>
      </c>
      <c r="AK71" s="29">
        <f t="shared" si="30"/>
        <v>1</v>
      </c>
    </row>
    <row r="72" spans="2:37">
      <c r="B72" s="12">
        <v>16</v>
      </c>
      <c r="C72" s="6"/>
      <c r="D72" s="2"/>
      <c r="E72" s="7"/>
      <c r="F72" s="28">
        <f t="shared" si="22"/>
        <v>1</v>
      </c>
      <c r="G72" s="29">
        <f t="shared" si="22"/>
        <v>0</v>
      </c>
      <c r="H72" s="29">
        <f t="shared" si="35"/>
        <v>6.25E-2</v>
      </c>
      <c r="I72" s="29">
        <f t="shared" si="23"/>
        <v>3.3807289932289937</v>
      </c>
      <c r="J72" s="30">
        <f t="shared" si="20"/>
        <v>0.2112955620768121</v>
      </c>
      <c r="K72" s="6"/>
      <c r="L72" s="7"/>
      <c r="M72" s="28">
        <f t="shared" si="24"/>
        <v>0</v>
      </c>
      <c r="N72" s="29">
        <f t="shared" si="31"/>
        <v>7</v>
      </c>
      <c r="O72" s="29">
        <f t="shared" ref="O72:O86" si="43">(2^(L72)-1)/(LOG((B72 +1),2))</f>
        <v>0</v>
      </c>
      <c r="P72" s="29">
        <f t="shared" ref="P72:P86" si="44">SUM(O72,P71)</f>
        <v>7</v>
      </c>
      <c r="Q72" s="29">
        <f t="shared" si="25"/>
        <v>1</v>
      </c>
      <c r="V72" s="12">
        <v>16</v>
      </c>
      <c r="W72" s="6"/>
      <c r="X72" s="2"/>
      <c r="Y72" s="7"/>
      <c r="Z72" s="28">
        <f t="shared" si="26"/>
        <v>1</v>
      </c>
      <c r="AA72" s="29">
        <f t="shared" si="27"/>
        <v>0</v>
      </c>
      <c r="AB72" s="29">
        <f t="shared" si="37"/>
        <v>6.25E-2</v>
      </c>
      <c r="AC72" s="29">
        <f t="shared" si="28"/>
        <v>3.3807289932289937</v>
      </c>
      <c r="AD72" s="30">
        <f t="shared" si="21"/>
        <v>0.2112955620768121</v>
      </c>
      <c r="AE72" s="6"/>
      <c r="AF72" s="7"/>
      <c r="AG72" s="28">
        <f t="shared" si="29"/>
        <v>0</v>
      </c>
      <c r="AH72" s="29">
        <f t="shared" si="33"/>
        <v>7</v>
      </c>
      <c r="AI72" s="29">
        <f t="shared" ref="AI72:AI86" si="45">(2^(AF72)-1)/(LOG((V72 +1),2))</f>
        <v>0</v>
      </c>
      <c r="AJ72" s="29">
        <f t="shared" ref="AJ72:AJ86" si="46">SUM(AI72,AJ71)</f>
        <v>7</v>
      </c>
      <c r="AK72" s="29">
        <f t="shared" si="30"/>
        <v>1</v>
      </c>
    </row>
    <row r="73" spans="2:37">
      <c r="B73" s="12">
        <v>17</v>
      </c>
      <c r="C73" s="6"/>
      <c r="D73" s="2"/>
      <c r="E73" s="7"/>
      <c r="F73" s="28">
        <f t="shared" si="22"/>
        <v>1</v>
      </c>
      <c r="G73" s="29">
        <f t="shared" si="22"/>
        <v>0</v>
      </c>
      <c r="H73" s="29">
        <f t="shared" si="35"/>
        <v>5.8823529411764705E-2</v>
      </c>
      <c r="I73" s="29">
        <f t="shared" si="23"/>
        <v>3.4395525226407582</v>
      </c>
      <c r="J73" s="30">
        <f t="shared" si="20"/>
        <v>0.20232661897886814</v>
      </c>
      <c r="K73" s="6"/>
      <c r="L73" s="7"/>
      <c r="M73" s="28">
        <f t="shared" si="24"/>
        <v>0</v>
      </c>
      <c r="N73" s="29">
        <f t="shared" si="31"/>
        <v>7</v>
      </c>
      <c r="O73" s="29">
        <f t="shared" si="43"/>
        <v>0</v>
      </c>
      <c r="P73" s="29">
        <f t="shared" si="44"/>
        <v>7</v>
      </c>
      <c r="Q73" s="29">
        <f t="shared" si="25"/>
        <v>1</v>
      </c>
      <c r="V73" s="12">
        <v>17</v>
      </c>
      <c r="W73" s="6"/>
      <c r="X73" s="2"/>
      <c r="Y73" s="7"/>
      <c r="Z73" s="28">
        <f t="shared" si="26"/>
        <v>1</v>
      </c>
      <c r="AA73" s="29">
        <f t="shared" si="27"/>
        <v>0</v>
      </c>
      <c r="AB73" s="29">
        <f t="shared" si="37"/>
        <v>5.8823529411764705E-2</v>
      </c>
      <c r="AC73" s="29">
        <f t="shared" si="28"/>
        <v>3.4395525226407582</v>
      </c>
      <c r="AD73" s="30">
        <f t="shared" si="21"/>
        <v>0.20232661897886814</v>
      </c>
      <c r="AE73" s="6"/>
      <c r="AF73" s="7"/>
      <c r="AG73" s="28">
        <f t="shared" si="29"/>
        <v>0</v>
      </c>
      <c r="AH73" s="29">
        <f t="shared" si="33"/>
        <v>7</v>
      </c>
      <c r="AI73" s="29">
        <f t="shared" si="45"/>
        <v>0</v>
      </c>
      <c r="AJ73" s="29">
        <f t="shared" si="46"/>
        <v>7</v>
      </c>
      <c r="AK73" s="29">
        <f t="shared" si="30"/>
        <v>1</v>
      </c>
    </row>
    <row r="74" spans="2:37">
      <c r="B74" s="12">
        <v>18</v>
      </c>
      <c r="C74" s="6"/>
      <c r="D74" s="2"/>
      <c r="E74" s="7"/>
      <c r="F74" s="28">
        <f t="shared" ref="F74:G86" si="47">SUM(D74,F73)</f>
        <v>1</v>
      </c>
      <c r="G74" s="29">
        <f t="shared" si="47"/>
        <v>0</v>
      </c>
      <c r="H74" s="29">
        <f t="shared" si="35"/>
        <v>5.5555555555555552E-2</v>
      </c>
      <c r="I74" s="29">
        <f t="shared" si="23"/>
        <v>3.4951080781963135</v>
      </c>
      <c r="J74" s="30">
        <f t="shared" si="20"/>
        <v>0.19417267101090629</v>
      </c>
      <c r="K74" s="6"/>
      <c r="L74" s="7"/>
      <c r="M74" s="28">
        <f t="shared" si="24"/>
        <v>0</v>
      </c>
      <c r="N74" s="29">
        <f t="shared" si="31"/>
        <v>7</v>
      </c>
      <c r="O74" s="29">
        <f t="shared" si="43"/>
        <v>0</v>
      </c>
      <c r="P74" s="29">
        <f t="shared" si="44"/>
        <v>7</v>
      </c>
      <c r="Q74" s="29">
        <f t="shared" si="25"/>
        <v>1</v>
      </c>
      <c r="V74" s="12">
        <v>18</v>
      </c>
      <c r="W74" s="6"/>
      <c r="X74" s="2"/>
      <c r="Y74" s="7"/>
      <c r="Z74" s="28">
        <f t="shared" si="26"/>
        <v>1</v>
      </c>
      <c r="AA74" s="29">
        <f t="shared" si="27"/>
        <v>0</v>
      </c>
      <c r="AB74" s="29">
        <f t="shared" si="37"/>
        <v>5.5555555555555552E-2</v>
      </c>
      <c r="AC74" s="29">
        <f t="shared" si="28"/>
        <v>3.4951080781963135</v>
      </c>
      <c r="AD74" s="30">
        <f t="shared" si="21"/>
        <v>0.19417267101090629</v>
      </c>
      <c r="AE74" s="6"/>
      <c r="AF74" s="7"/>
      <c r="AG74" s="28">
        <f t="shared" si="29"/>
        <v>0</v>
      </c>
      <c r="AH74" s="29">
        <f t="shared" si="33"/>
        <v>7</v>
      </c>
      <c r="AI74" s="29">
        <f t="shared" si="45"/>
        <v>0</v>
      </c>
      <c r="AJ74" s="29">
        <f t="shared" si="46"/>
        <v>7</v>
      </c>
      <c r="AK74" s="29">
        <f t="shared" si="30"/>
        <v>1</v>
      </c>
    </row>
    <row r="75" spans="2:37" ht="17" thickBot="1">
      <c r="B75" s="17">
        <v>19</v>
      </c>
      <c r="C75" s="18"/>
      <c r="D75" s="19"/>
      <c r="E75" s="20"/>
      <c r="F75" s="31">
        <f t="shared" si="47"/>
        <v>1</v>
      </c>
      <c r="G75" s="32">
        <f t="shared" si="47"/>
        <v>0</v>
      </c>
      <c r="H75" s="32">
        <f t="shared" si="35"/>
        <v>5.2631578947368418E-2</v>
      </c>
      <c r="I75" s="32">
        <f t="shared" si="23"/>
        <v>3.5477396571436821</v>
      </c>
      <c r="J75" s="33">
        <f t="shared" si="20"/>
        <v>0.18672313984966749</v>
      </c>
      <c r="K75" s="18"/>
      <c r="L75" s="20"/>
      <c r="M75" s="31">
        <f t="shared" si="24"/>
        <v>0</v>
      </c>
      <c r="N75" s="32">
        <f t="shared" si="31"/>
        <v>7</v>
      </c>
      <c r="O75" s="32">
        <f t="shared" si="43"/>
        <v>0</v>
      </c>
      <c r="P75" s="32">
        <f t="shared" si="44"/>
        <v>7</v>
      </c>
      <c r="Q75" s="32">
        <f t="shared" si="25"/>
        <v>1</v>
      </c>
      <c r="V75" s="17">
        <v>19</v>
      </c>
      <c r="W75" s="18"/>
      <c r="X75" s="19"/>
      <c r="Y75" s="20"/>
      <c r="Z75" s="31">
        <f t="shared" si="26"/>
        <v>1</v>
      </c>
      <c r="AA75" s="32">
        <f t="shared" si="27"/>
        <v>0</v>
      </c>
      <c r="AB75" s="32">
        <f t="shared" si="37"/>
        <v>5.2631578947368418E-2</v>
      </c>
      <c r="AC75" s="32">
        <f t="shared" si="28"/>
        <v>3.5477396571436821</v>
      </c>
      <c r="AD75" s="33">
        <f t="shared" si="21"/>
        <v>0.18672313984966749</v>
      </c>
      <c r="AE75" s="18"/>
      <c r="AF75" s="20"/>
      <c r="AG75" s="31">
        <f t="shared" si="29"/>
        <v>0</v>
      </c>
      <c r="AH75" s="32">
        <f t="shared" si="33"/>
        <v>7</v>
      </c>
      <c r="AI75" s="32">
        <f t="shared" si="45"/>
        <v>0</v>
      </c>
      <c r="AJ75" s="32">
        <f t="shared" si="46"/>
        <v>7</v>
      </c>
      <c r="AK75" s="32">
        <f t="shared" si="30"/>
        <v>1</v>
      </c>
    </row>
    <row r="76" spans="2:37" ht="17" thickBot="1">
      <c r="B76" s="24">
        <v>20</v>
      </c>
      <c r="C76" s="25"/>
      <c r="D76" s="26"/>
      <c r="E76" s="27"/>
      <c r="F76" s="34">
        <f t="shared" si="47"/>
        <v>1</v>
      </c>
      <c r="G76" s="35">
        <f>SUM(E76,G75)</f>
        <v>0</v>
      </c>
      <c r="H76" s="35">
        <f t="shared" si="35"/>
        <v>0.05</v>
      </c>
      <c r="I76" s="35">
        <f t="shared" si="23"/>
        <v>3.5977396571436819</v>
      </c>
      <c r="J76" s="36">
        <f t="shared" si="20"/>
        <v>0.1798869828571841</v>
      </c>
      <c r="K76" s="45"/>
      <c r="L76" s="49"/>
      <c r="M76" s="50">
        <f t="shared" si="24"/>
        <v>0</v>
      </c>
      <c r="N76" s="47">
        <f t="shared" si="31"/>
        <v>7</v>
      </c>
      <c r="O76" s="47">
        <f t="shared" si="43"/>
        <v>0</v>
      </c>
      <c r="P76" s="47">
        <f t="shared" si="44"/>
        <v>7</v>
      </c>
      <c r="Q76" s="52">
        <f t="shared" si="25"/>
        <v>1</v>
      </c>
      <c r="V76" s="24">
        <v>20</v>
      </c>
      <c r="W76" s="25"/>
      <c r="X76" s="26"/>
      <c r="Y76" s="27"/>
      <c r="Z76" s="34">
        <f t="shared" si="26"/>
        <v>1</v>
      </c>
      <c r="AA76" s="35">
        <f>SUM(Y76,AA75)</f>
        <v>0</v>
      </c>
      <c r="AB76" s="35">
        <f t="shared" si="37"/>
        <v>0.05</v>
      </c>
      <c r="AC76" s="35">
        <f t="shared" si="28"/>
        <v>3.5977396571436819</v>
      </c>
      <c r="AD76" s="36">
        <f t="shared" si="21"/>
        <v>0.1798869828571841</v>
      </c>
      <c r="AE76" s="45"/>
      <c r="AF76" s="49"/>
      <c r="AG76" s="50">
        <f t="shared" si="29"/>
        <v>0</v>
      </c>
      <c r="AH76" s="47">
        <f t="shared" si="33"/>
        <v>7</v>
      </c>
      <c r="AI76" s="47">
        <f t="shared" si="45"/>
        <v>0</v>
      </c>
      <c r="AJ76" s="47">
        <f t="shared" si="46"/>
        <v>7</v>
      </c>
      <c r="AK76" s="52">
        <f t="shared" si="30"/>
        <v>1</v>
      </c>
    </row>
    <row r="77" spans="2:37">
      <c r="B77" s="21">
        <v>21</v>
      </c>
      <c r="C77" s="22"/>
      <c r="D77" s="3"/>
      <c r="E77" s="23"/>
      <c r="F77" s="37">
        <f t="shared" si="47"/>
        <v>1</v>
      </c>
      <c r="G77" s="38">
        <f>SUM(E77,G76)</f>
        <v>0</v>
      </c>
      <c r="H77" s="38">
        <f t="shared" si="35"/>
        <v>4.7619047619047616E-2</v>
      </c>
      <c r="I77" s="38">
        <f t="shared" si="23"/>
        <v>3.6453587047627294</v>
      </c>
      <c r="J77" s="39">
        <f t="shared" si="20"/>
        <v>0.17358850975060616</v>
      </c>
      <c r="K77" s="22"/>
      <c r="L77" s="23"/>
      <c r="M77" s="37">
        <f t="shared" si="24"/>
        <v>0</v>
      </c>
      <c r="N77" s="38">
        <f t="shared" si="31"/>
        <v>7</v>
      </c>
      <c r="O77" s="38">
        <f t="shared" si="43"/>
        <v>0</v>
      </c>
      <c r="P77" s="38">
        <f t="shared" si="44"/>
        <v>7</v>
      </c>
      <c r="Q77" s="38">
        <f t="shared" si="25"/>
        <v>1</v>
      </c>
      <c r="V77" s="21">
        <v>21</v>
      </c>
      <c r="W77" s="22"/>
      <c r="X77" s="3"/>
      <c r="Y77" s="23"/>
      <c r="Z77" s="37">
        <f t="shared" si="26"/>
        <v>1</v>
      </c>
      <c r="AA77" s="38">
        <f>SUM(Y77,AA76)</f>
        <v>0</v>
      </c>
      <c r="AB77" s="38">
        <f t="shared" si="37"/>
        <v>4.7619047619047616E-2</v>
      </c>
      <c r="AC77" s="38">
        <f t="shared" si="28"/>
        <v>3.6453587047627294</v>
      </c>
      <c r="AD77" s="39">
        <f t="shared" si="21"/>
        <v>0.17358850975060616</v>
      </c>
      <c r="AE77" s="22"/>
      <c r="AF77" s="23"/>
      <c r="AG77" s="37">
        <f t="shared" si="29"/>
        <v>0</v>
      </c>
      <c r="AH77" s="38">
        <f t="shared" si="33"/>
        <v>7</v>
      </c>
      <c r="AI77" s="38">
        <f t="shared" si="45"/>
        <v>0</v>
      </c>
      <c r="AJ77" s="38">
        <f t="shared" si="46"/>
        <v>7</v>
      </c>
      <c r="AK77" s="38">
        <f t="shared" si="30"/>
        <v>1</v>
      </c>
    </row>
    <row r="78" spans="2:37">
      <c r="B78" s="12">
        <v>22</v>
      </c>
      <c r="C78" s="6"/>
      <c r="D78" s="2"/>
      <c r="E78" s="7"/>
      <c r="F78" s="28">
        <f t="shared" si="47"/>
        <v>1</v>
      </c>
      <c r="G78" s="29">
        <f t="shared" si="47"/>
        <v>0</v>
      </c>
      <c r="H78" s="29">
        <f t="shared" si="35"/>
        <v>4.5454545454545456E-2</v>
      </c>
      <c r="I78" s="29">
        <f t="shared" si="23"/>
        <v>3.6908132502172748</v>
      </c>
      <c r="J78" s="30">
        <f t="shared" si="20"/>
        <v>0.16776423864623977</v>
      </c>
      <c r="K78" s="6"/>
      <c r="L78" s="7"/>
      <c r="M78" s="28">
        <f t="shared" si="24"/>
        <v>0</v>
      </c>
      <c r="N78" s="29">
        <f t="shared" si="31"/>
        <v>7</v>
      </c>
      <c r="O78" s="29">
        <f t="shared" si="43"/>
        <v>0</v>
      </c>
      <c r="P78" s="29">
        <f t="shared" si="44"/>
        <v>7</v>
      </c>
      <c r="Q78" s="29">
        <f t="shared" si="25"/>
        <v>1</v>
      </c>
      <c r="V78" s="12">
        <v>22</v>
      </c>
      <c r="W78" s="6"/>
      <c r="X78" s="2"/>
      <c r="Y78" s="7"/>
      <c r="Z78" s="28">
        <f t="shared" si="26"/>
        <v>1</v>
      </c>
      <c r="AA78" s="29">
        <f t="shared" ref="AA78:AA85" si="48">SUM(Y78,AA77)</f>
        <v>0</v>
      </c>
      <c r="AB78" s="29">
        <f t="shared" si="37"/>
        <v>4.5454545454545456E-2</v>
      </c>
      <c r="AC78" s="29">
        <f t="shared" si="28"/>
        <v>3.6908132502172748</v>
      </c>
      <c r="AD78" s="30">
        <f t="shared" si="21"/>
        <v>0.16776423864623977</v>
      </c>
      <c r="AE78" s="6"/>
      <c r="AF78" s="7"/>
      <c r="AG78" s="28">
        <f t="shared" si="29"/>
        <v>0</v>
      </c>
      <c r="AH78" s="29">
        <f t="shared" si="33"/>
        <v>7</v>
      </c>
      <c r="AI78" s="29">
        <f t="shared" si="45"/>
        <v>0</v>
      </c>
      <c r="AJ78" s="29">
        <f t="shared" si="46"/>
        <v>7</v>
      </c>
      <c r="AK78" s="29">
        <f t="shared" si="30"/>
        <v>1</v>
      </c>
    </row>
    <row r="79" spans="2:37">
      <c r="B79" s="12">
        <v>23</v>
      </c>
      <c r="C79" s="6"/>
      <c r="D79" s="2"/>
      <c r="E79" s="7"/>
      <c r="F79" s="28">
        <f t="shared" si="47"/>
        <v>1</v>
      </c>
      <c r="G79" s="29">
        <f t="shared" si="47"/>
        <v>0</v>
      </c>
      <c r="H79" s="29">
        <f t="shared" si="35"/>
        <v>4.3478260869565216E-2</v>
      </c>
      <c r="I79" s="29">
        <f t="shared" si="23"/>
        <v>3.7342915110868402</v>
      </c>
      <c r="J79" s="30">
        <f t="shared" si="20"/>
        <v>0.16236050048203654</v>
      </c>
      <c r="K79" s="6"/>
      <c r="L79" s="7"/>
      <c r="M79" s="28">
        <f t="shared" si="24"/>
        <v>0</v>
      </c>
      <c r="N79" s="29">
        <f t="shared" si="31"/>
        <v>7</v>
      </c>
      <c r="O79" s="29">
        <f t="shared" si="43"/>
        <v>0</v>
      </c>
      <c r="P79" s="29">
        <f t="shared" si="44"/>
        <v>7</v>
      </c>
      <c r="Q79" s="29">
        <f t="shared" si="25"/>
        <v>1</v>
      </c>
      <c r="V79" s="12">
        <v>23</v>
      </c>
      <c r="W79" s="6"/>
      <c r="X79" s="2"/>
      <c r="Y79" s="7"/>
      <c r="Z79" s="28">
        <f t="shared" si="26"/>
        <v>1</v>
      </c>
      <c r="AA79" s="29">
        <f t="shared" si="48"/>
        <v>0</v>
      </c>
      <c r="AB79" s="29">
        <f t="shared" si="37"/>
        <v>4.3478260869565216E-2</v>
      </c>
      <c r="AC79" s="29">
        <f t="shared" si="28"/>
        <v>3.7342915110868402</v>
      </c>
      <c r="AD79" s="30">
        <f t="shared" si="21"/>
        <v>0.16236050048203654</v>
      </c>
      <c r="AE79" s="6"/>
      <c r="AF79" s="7"/>
      <c r="AG79" s="28">
        <f t="shared" si="29"/>
        <v>0</v>
      </c>
      <c r="AH79" s="29">
        <f t="shared" si="33"/>
        <v>7</v>
      </c>
      <c r="AI79" s="29">
        <f t="shared" si="45"/>
        <v>0</v>
      </c>
      <c r="AJ79" s="29">
        <f t="shared" si="46"/>
        <v>7</v>
      </c>
      <c r="AK79" s="29">
        <f t="shared" si="30"/>
        <v>1</v>
      </c>
    </row>
    <row r="80" spans="2:37">
      <c r="B80" s="12">
        <v>24</v>
      </c>
      <c r="C80" s="6"/>
      <c r="D80" s="2"/>
      <c r="E80" s="7"/>
      <c r="F80" s="28">
        <f t="shared" si="47"/>
        <v>1</v>
      </c>
      <c r="G80" s="29">
        <f t="shared" si="47"/>
        <v>0</v>
      </c>
      <c r="H80" s="29">
        <f t="shared" si="35"/>
        <v>4.1666666666666664E-2</v>
      </c>
      <c r="I80" s="29">
        <f t="shared" si="23"/>
        <v>3.7759581777535067</v>
      </c>
      <c r="J80" s="30">
        <f t="shared" si="20"/>
        <v>0.15733159073972944</v>
      </c>
      <c r="K80" s="6"/>
      <c r="L80" s="7"/>
      <c r="M80" s="28">
        <f t="shared" si="24"/>
        <v>0</v>
      </c>
      <c r="N80" s="29">
        <f t="shared" si="31"/>
        <v>7</v>
      </c>
      <c r="O80" s="29">
        <f t="shared" si="43"/>
        <v>0</v>
      </c>
      <c r="P80" s="29">
        <f t="shared" si="44"/>
        <v>7</v>
      </c>
      <c r="Q80" s="29">
        <f t="shared" si="25"/>
        <v>1</v>
      </c>
      <c r="V80" s="12">
        <v>24</v>
      </c>
      <c r="W80" s="6"/>
      <c r="X80" s="2"/>
      <c r="Y80" s="7"/>
      <c r="Z80" s="28">
        <f t="shared" si="26"/>
        <v>1</v>
      </c>
      <c r="AA80" s="29">
        <f t="shared" si="48"/>
        <v>0</v>
      </c>
      <c r="AB80" s="29">
        <f t="shared" si="37"/>
        <v>4.1666666666666664E-2</v>
      </c>
      <c r="AC80" s="29">
        <f t="shared" si="28"/>
        <v>3.7759581777535067</v>
      </c>
      <c r="AD80" s="30">
        <f t="shared" si="21"/>
        <v>0.15733159073972944</v>
      </c>
      <c r="AE80" s="6"/>
      <c r="AF80" s="7"/>
      <c r="AG80" s="28">
        <f t="shared" si="29"/>
        <v>0</v>
      </c>
      <c r="AH80" s="29">
        <f t="shared" si="33"/>
        <v>7</v>
      </c>
      <c r="AI80" s="29">
        <f t="shared" si="45"/>
        <v>0</v>
      </c>
      <c r="AJ80" s="29">
        <f t="shared" si="46"/>
        <v>7</v>
      </c>
      <c r="AK80" s="29">
        <f t="shared" si="30"/>
        <v>1</v>
      </c>
    </row>
    <row r="81" spans="2:37">
      <c r="B81" s="12">
        <v>25</v>
      </c>
      <c r="C81" s="6"/>
      <c r="D81" s="2"/>
      <c r="E81" s="7"/>
      <c r="F81" s="28">
        <f t="shared" si="47"/>
        <v>1</v>
      </c>
      <c r="G81" s="29">
        <f t="shared" si="47"/>
        <v>0</v>
      </c>
      <c r="H81" s="29">
        <f t="shared" si="35"/>
        <v>0.04</v>
      </c>
      <c r="I81" s="29">
        <f t="shared" si="23"/>
        <v>3.8159581777535068</v>
      </c>
      <c r="J81" s="30">
        <f t="shared" si="20"/>
        <v>0.15263832711014028</v>
      </c>
      <c r="K81" s="6"/>
      <c r="L81" s="7"/>
      <c r="M81" s="28">
        <f t="shared" si="24"/>
        <v>0</v>
      </c>
      <c r="N81" s="29">
        <f t="shared" si="31"/>
        <v>7</v>
      </c>
      <c r="O81" s="29">
        <f t="shared" si="43"/>
        <v>0</v>
      </c>
      <c r="P81" s="29">
        <f t="shared" si="44"/>
        <v>7</v>
      </c>
      <c r="Q81" s="29">
        <f t="shared" si="25"/>
        <v>1</v>
      </c>
      <c r="V81" s="12">
        <v>25</v>
      </c>
      <c r="W81" s="6"/>
      <c r="X81" s="2"/>
      <c r="Y81" s="7"/>
      <c r="Z81" s="28">
        <f t="shared" si="26"/>
        <v>1</v>
      </c>
      <c r="AA81" s="29">
        <f t="shared" si="48"/>
        <v>0</v>
      </c>
      <c r="AB81" s="29">
        <f t="shared" si="37"/>
        <v>0.04</v>
      </c>
      <c r="AC81" s="29">
        <f t="shared" si="28"/>
        <v>3.8159581777535068</v>
      </c>
      <c r="AD81" s="30">
        <f t="shared" si="21"/>
        <v>0.15263832711014028</v>
      </c>
      <c r="AE81" s="6"/>
      <c r="AF81" s="7"/>
      <c r="AG81" s="28">
        <f t="shared" si="29"/>
        <v>0</v>
      </c>
      <c r="AH81" s="29">
        <f t="shared" si="33"/>
        <v>7</v>
      </c>
      <c r="AI81" s="29">
        <f t="shared" si="45"/>
        <v>0</v>
      </c>
      <c r="AJ81" s="29">
        <f t="shared" si="46"/>
        <v>7</v>
      </c>
      <c r="AK81" s="29">
        <f t="shared" si="30"/>
        <v>1</v>
      </c>
    </row>
    <row r="82" spans="2:37">
      <c r="B82" s="12">
        <v>26</v>
      </c>
      <c r="C82" s="6"/>
      <c r="D82" s="2"/>
      <c r="E82" s="7"/>
      <c r="F82" s="28">
        <f t="shared" si="47"/>
        <v>1</v>
      </c>
      <c r="G82" s="29">
        <f t="shared" si="47"/>
        <v>0</v>
      </c>
      <c r="H82" s="29">
        <f t="shared" si="35"/>
        <v>3.8461538461538464E-2</v>
      </c>
      <c r="I82" s="29">
        <f t="shared" si="23"/>
        <v>3.8544197162150451</v>
      </c>
      <c r="J82" s="30">
        <f t="shared" si="20"/>
        <v>0.14824691216211711</v>
      </c>
      <c r="K82" s="6"/>
      <c r="L82" s="7"/>
      <c r="M82" s="28">
        <f t="shared" si="24"/>
        <v>0</v>
      </c>
      <c r="N82" s="29">
        <f t="shared" si="31"/>
        <v>7</v>
      </c>
      <c r="O82" s="29">
        <f t="shared" si="43"/>
        <v>0</v>
      </c>
      <c r="P82" s="29">
        <f t="shared" si="44"/>
        <v>7</v>
      </c>
      <c r="Q82" s="29">
        <f t="shared" si="25"/>
        <v>1</v>
      </c>
      <c r="V82" s="12">
        <v>26</v>
      </c>
      <c r="W82" s="6"/>
      <c r="X82" s="2"/>
      <c r="Y82" s="7"/>
      <c r="Z82" s="28">
        <f t="shared" si="26"/>
        <v>1</v>
      </c>
      <c r="AA82" s="29">
        <f t="shared" si="48"/>
        <v>0</v>
      </c>
      <c r="AB82" s="29">
        <f t="shared" si="37"/>
        <v>3.8461538461538464E-2</v>
      </c>
      <c r="AC82" s="29">
        <f t="shared" si="28"/>
        <v>3.8544197162150451</v>
      </c>
      <c r="AD82" s="30">
        <f t="shared" si="21"/>
        <v>0.14824691216211711</v>
      </c>
      <c r="AE82" s="6"/>
      <c r="AF82" s="7"/>
      <c r="AG82" s="28">
        <f t="shared" si="29"/>
        <v>0</v>
      </c>
      <c r="AH82" s="29">
        <f t="shared" si="33"/>
        <v>7</v>
      </c>
      <c r="AI82" s="29">
        <f t="shared" si="45"/>
        <v>0</v>
      </c>
      <c r="AJ82" s="29">
        <f t="shared" si="46"/>
        <v>7</v>
      </c>
      <c r="AK82" s="29">
        <f t="shared" si="30"/>
        <v>1</v>
      </c>
    </row>
    <row r="83" spans="2:37">
      <c r="B83" s="12">
        <v>27</v>
      </c>
      <c r="C83" s="6"/>
      <c r="D83" s="2"/>
      <c r="E83" s="7"/>
      <c r="F83" s="28">
        <f t="shared" si="47"/>
        <v>1</v>
      </c>
      <c r="G83" s="29">
        <f t="shared" si="47"/>
        <v>0</v>
      </c>
      <c r="H83" s="29">
        <f t="shared" si="35"/>
        <v>3.7037037037037035E-2</v>
      </c>
      <c r="I83" s="29">
        <f t="shared" si="23"/>
        <v>3.8914567532520823</v>
      </c>
      <c r="J83" s="30">
        <f t="shared" si="20"/>
        <v>0.14412802789822526</v>
      </c>
      <c r="K83" s="6"/>
      <c r="L83" s="7"/>
      <c r="M83" s="28">
        <f t="shared" si="24"/>
        <v>0</v>
      </c>
      <c r="N83" s="29">
        <f t="shared" si="31"/>
        <v>7</v>
      </c>
      <c r="O83" s="29">
        <f t="shared" si="43"/>
        <v>0</v>
      </c>
      <c r="P83" s="29">
        <f t="shared" si="44"/>
        <v>7</v>
      </c>
      <c r="Q83" s="29">
        <f t="shared" si="25"/>
        <v>1</v>
      </c>
      <c r="V83" s="12">
        <v>27</v>
      </c>
      <c r="W83" s="6"/>
      <c r="X83" s="2"/>
      <c r="Y83" s="7"/>
      <c r="Z83" s="28">
        <f t="shared" si="26"/>
        <v>1</v>
      </c>
      <c r="AA83" s="29">
        <f t="shared" si="48"/>
        <v>0</v>
      </c>
      <c r="AB83" s="29">
        <f t="shared" si="37"/>
        <v>3.7037037037037035E-2</v>
      </c>
      <c r="AC83" s="29">
        <f t="shared" si="28"/>
        <v>3.8914567532520823</v>
      </c>
      <c r="AD83" s="30">
        <f t="shared" si="21"/>
        <v>0.14412802789822526</v>
      </c>
      <c r="AE83" s="6"/>
      <c r="AF83" s="7"/>
      <c r="AG83" s="28">
        <f t="shared" si="29"/>
        <v>0</v>
      </c>
      <c r="AH83" s="29">
        <f t="shared" si="33"/>
        <v>7</v>
      </c>
      <c r="AI83" s="29">
        <f t="shared" si="45"/>
        <v>0</v>
      </c>
      <c r="AJ83" s="29">
        <f t="shared" si="46"/>
        <v>7</v>
      </c>
      <c r="AK83" s="29">
        <f t="shared" si="30"/>
        <v>1</v>
      </c>
    </row>
    <row r="84" spans="2:37">
      <c r="B84" s="12">
        <v>28</v>
      </c>
      <c r="C84" s="6"/>
      <c r="D84" s="2"/>
      <c r="E84" s="7"/>
      <c r="F84" s="28">
        <f t="shared" si="47"/>
        <v>1</v>
      </c>
      <c r="G84" s="29">
        <f t="shared" si="47"/>
        <v>0</v>
      </c>
      <c r="H84" s="29">
        <f t="shared" si="35"/>
        <v>3.5714285714285712E-2</v>
      </c>
      <c r="I84" s="29">
        <f t="shared" si="23"/>
        <v>3.9271710389663679</v>
      </c>
      <c r="J84" s="30">
        <f t="shared" si="20"/>
        <v>0.14025610853451315</v>
      </c>
      <c r="K84" s="6"/>
      <c r="L84" s="7"/>
      <c r="M84" s="28">
        <f t="shared" si="24"/>
        <v>0</v>
      </c>
      <c r="N84" s="29">
        <f t="shared" si="31"/>
        <v>7</v>
      </c>
      <c r="O84" s="29">
        <f t="shared" si="43"/>
        <v>0</v>
      </c>
      <c r="P84" s="29">
        <f t="shared" si="44"/>
        <v>7</v>
      </c>
      <c r="Q84" s="29">
        <f t="shared" si="25"/>
        <v>1</v>
      </c>
      <c r="V84" s="12">
        <v>28</v>
      </c>
      <c r="W84" s="6"/>
      <c r="X84" s="2"/>
      <c r="Y84" s="7"/>
      <c r="Z84" s="28">
        <f t="shared" si="26"/>
        <v>1</v>
      </c>
      <c r="AA84" s="29">
        <f t="shared" si="48"/>
        <v>0</v>
      </c>
      <c r="AB84" s="29">
        <f t="shared" si="37"/>
        <v>3.5714285714285712E-2</v>
      </c>
      <c r="AC84" s="29">
        <f t="shared" si="28"/>
        <v>3.9271710389663679</v>
      </c>
      <c r="AD84" s="30">
        <f t="shared" si="21"/>
        <v>0.14025610853451315</v>
      </c>
      <c r="AE84" s="6"/>
      <c r="AF84" s="7"/>
      <c r="AG84" s="28">
        <f t="shared" si="29"/>
        <v>0</v>
      </c>
      <c r="AH84" s="29">
        <f t="shared" si="33"/>
        <v>7</v>
      </c>
      <c r="AI84" s="29">
        <f t="shared" si="45"/>
        <v>0</v>
      </c>
      <c r="AJ84" s="29">
        <f t="shared" si="46"/>
        <v>7</v>
      </c>
      <c r="AK84" s="29">
        <f t="shared" si="30"/>
        <v>1</v>
      </c>
    </row>
    <row r="85" spans="2:37" ht="17" thickBot="1">
      <c r="B85" s="17">
        <v>29</v>
      </c>
      <c r="C85" s="18"/>
      <c r="D85" s="19"/>
      <c r="E85" s="20"/>
      <c r="F85" s="31">
        <f t="shared" si="47"/>
        <v>1</v>
      </c>
      <c r="G85" s="32">
        <f t="shared" si="47"/>
        <v>0</v>
      </c>
      <c r="H85" s="32">
        <f t="shared" si="35"/>
        <v>3.4482758620689655E-2</v>
      </c>
      <c r="I85" s="32">
        <f t="shared" si="23"/>
        <v>3.9616537975870574</v>
      </c>
      <c r="J85" s="33">
        <f t="shared" si="20"/>
        <v>0.136608751640933</v>
      </c>
      <c r="K85" s="18"/>
      <c r="L85" s="20"/>
      <c r="M85" s="31">
        <f t="shared" si="24"/>
        <v>0</v>
      </c>
      <c r="N85" s="32">
        <f t="shared" si="31"/>
        <v>7</v>
      </c>
      <c r="O85" s="32">
        <f t="shared" si="43"/>
        <v>0</v>
      </c>
      <c r="P85" s="32">
        <f t="shared" si="44"/>
        <v>7</v>
      </c>
      <c r="Q85" s="32">
        <f t="shared" si="25"/>
        <v>1</v>
      </c>
      <c r="V85" s="17">
        <v>29</v>
      </c>
      <c r="W85" s="18"/>
      <c r="X85" s="19"/>
      <c r="Y85" s="20"/>
      <c r="Z85" s="31">
        <f t="shared" si="26"/>
        <v>1</v>
      </c>
      <c r="AA85" s="32">
        <f t="shared" si="48"/>
        <v>0</v>
      </c>
      <c r="AB85" s="32">
        <f t="shared" si="37"/>
        <v>3.4482758620689655E-2</v>
      </c>
      <c r="AC85" s="32">
        <f t="shared" si="28"/>
        <v>3.9616537975870574</v>
      </c>
      <c r="AD85" s="33">
        <f t="shared" si="21"/>
        <v>0.136608751640933</v>
      </c>
      <c r="AE85" s="18"/>
      <c r="AF85" s="20"/>
      <c r="AG85" s="31">
        <f t="shared" si="29"/>
        <v>0</v>
      </c>
      <c r="AH85" s="32">
        <f t="shared" si="33"/>
        <v>7</v>
      </c>
      <c r="AI85" s="32">
        <f t="shared" si="45"/>
        <v>0</v>
      </c>
      <c r="AJ85" s="32">
        <f t="shared" si="46"/>
        <v>7</v>
      </c>
      <c r="AK85" s="32">
        <f t="shared" si="30"/>
        <v>1</v>
      </c>
    </row>
    <row r="86" spans="2:37" ht="17" thickBot="1">
      <c r="B86" s="48">
        <v>30</v>
      </c>
      <c r="C86" s="45"/>
      <c r="D86" s="46"/>
      <c r="E86" s="49"/>
      <c r="F86" s="50">
        <f t="shared" si="47"/>
        <v>1</v>
      </c>
      <c r="G86" s="47">
        <f>SUM(E86,G85)</f>
        <v>0</v>
      </c>
      <c r="H86" s="47">
        <f>F86/B86</f>
        <v>3.3333333333333333E-2</v>
      </c>
      <c r="I86" s="47">
        <f t="shared" si="23"/>
        <v>3.9949871309203906</v>
      </c>
      <c r="J86" s="51">
        <f t="shared" si="20"/>
        <v>0.13316623769734634</v>
      </c>
      <c r="K86" s="45"/>
      <c r="L86" s="49"/>
      <c r="M86" s="50">
        <f t="shared" si="24"/>
        <v>0</v>
      </c>
      <c r="N86" s="47">
        <f t="shared" si="31"/>
        <v>7</v>
      </c>
      <c r="O86" s="47">
        <f t="shared" si="43"/>
        <v>0</v>
      </c>
      <c r="P86" s="47">
        <f t="shared" si="44"/>
        <v>7</v>
      </c>
      <c r="Q86" s="52">
        <f t="shared" si="25"/>
        <v>1</v>
      </c>
      <c r="V86" s="48">
        <v>30</v>
      </c>
      <c r="W86" s="45"/>
      <c r="X86" s="46"/>
      <c r="Y86" s="49"/>
      <c r="Z86" s="50">
        <f t="shared" si="26"/>
        <v>1</v>
      </c>
      <c r="AA86" s="47">
        <f>SUM(Y86,AA85)</f>
        <v>0</v>
      </c>
      <c r="AB86" s="47">
        <f>Z86/V86</f>
        <v>3.3333333333333333E-2</v>
      </c>
      <c r="AC86" s="47">
        <f t="shared" si="28"/>
        <v>3.9949871309203906</v>
      </c>
      <c r="AD86" s="51">
        <f t="shared" si="21"/>
        <v>0.13316623769734634</v>
      </c>
      <c r="AE86" s="45"/>
      <c r="AF86" s="49"/>
      <c r="AG86" s="50">
        <f t="shared" si="29"/>
        <v>0</v>
      </c>
      <c r="AH86" s="47">
        <f t="shared" si="33"/>
        <v>7</v>
      </c>
      <c r="AI86" s="47">
        <f t="shared" si="45"/>
        <v>0</v>
      </c>
      <c r="AJ86" s="47">
        <f t="shared" si="46"/>
        <v>7</v>
      </c>
      <c r="AK86" s="52">
        <f t="shared" si="30"/>
        <v>1</v>
      </c>
    </row>
    <row r="87" spans="2:37">
      <c r="F87" s="1"/>
      <c r="G87" s="1"/>
      <c r="I87" s="8"/>
      <c r="Z87" s="1"/>
      <c r="AA87" s="1"/>
      <c r="AC87" s="8"/>
    </row>
    <row r="88" spans="2:37">
      <c r="K88" s="15"/>
      <c r="L88" s="16" t="s">
        <v>29</v>
      </c>
      <c r="M88" s="16" t="s">
        <v>30</v>
      </c>
      <c r="N88" s="16" t="s">
        <v>31</v>
      </c>
      <c r="AE88" s="15"/>
      <c r="AF88" s="16" t="s">
        <v>29</v>
      </c>
      <c r="AG88" s="16" t="s">
        <v>30</v>
      </c>
      <c r="AH88" s="16" t="s">
        <v>31</v>
      </c>
    </row>
    <row r="89" spans="2:37">
      <c r="K89" s="4" t="s">
        <v>22</v>
      </c>
      <c r="L89" s="77">
        <f>J57</f>
        <v>1</v>
      </c>
      <c r="M89" s="77">
        <f>J57</f>
        <v>1</v>
      </c>
      <c r="N89" s="77">
        <f>J57</f>
        <v>1</v>
      </c>
      <c r="AE89" s="4" t="s">
        <v>22</v>
      </c>
      <c r="AF89" s="77">
        <f>AD57</f>
        <v>1</v>
      </c>
      <c r="AG89" s="77">
        <f>AD57</f>
        <v>1</v>
      </c>
      <c r="AH89" s="77">
        <f>AD57</f>
        <v>1</v>
      </c>
    </row>
    <row r="90" spans="2:37">
      <c r="K90" s="4" t="s">
        <v>19</v>
      </c>
      <c r="L90" s="2">
        <f>N66</f>
        <v>7</v>
      </c>
      <c r="M90" s="2">
        <f>N76</f>
        <v>7</v>
      </c>
      <c r="N90" s="2">
        <f>N86</f>
        <v>7</v>
      </c>
      <c r="AE90" s="4" t="s">
        <v>19</v>
      </c>
      <c r="AF90" s="2">
        <f>AH66</f>
        <v>7</v>
      </c>
      <c r="AG90" s="2">
        <f>AH76</f>
        <v>7</v>
      </c>
      <c r="AH90" s="2">
        <f>AH86</f>
        <v>7</v>
      </c>
    </row>
    <row r="91" spans="2:37">
      <c r="K91" s="4" t="s">
        <v>28</v>
      </c>
      <c r="L91" s="2">
        <f>P66</f>
        <v>7</v>
      </c>
      <c r="M91" s="2">
        <f>P76</f>
        <v>7</v>
      </c>
      <c r="N91" s="2">
        <f>P86</f>
        <v>7</v>
      </c>
      <c r="AE91" s="4" t="s">
        <v>28</v>
      </c>
      <c r="AF91" s="2">
        <f>AJ66</f>
        <v>7</v>
      </c>
      <c r="AG91" s="2">
        <f>AJ76</f>
        <v>7</v>
      </c>
      <c r="AH91" s="2">
        <f>AJ86</f>
        <v>7</v>
      </c>
    </row>
    <row r="92" spans="2:37">
      <c r="K92" s="4" t="s">
        <v>20</v>
      </c>
      <c r="L92" s="2">
        <f>Q66</f>
        <v>1</v>
      </c>
      <c r="M92" s="2">
        <f>Q76</f>
        <v>1</v>
      </c>
      <c r="N92" s="2">
        <f>Q86</f>
        <v>1</v>
      </c>
      <c r="AE92" s="4" t="s">
        <v>20</v>
      </c>
      <c r="AF92" s="2">
        <f>AK66</f>
        <v>1</v>
      </c>
      <c r="AG92" s="2">
        <f>AK76</f>
        <v>1</v>
      </c>
      <c r="AH92" s="2">
        <f>AK86</f>
        <v>1</v>
      </c>
    </row>
    <row r="96" spans="2:37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</row>
    <row r="99" spans="2:37" ht="17" thickBot="1">
      <c r="B99" t="s">
        <v>23</v>
      </c>
      <c r="C99" t="s">
        <v>90</v>
      </c>
      <c r="V99" t="s">
        <v>23</v>
      </c>
      <c r="W99" t="s">
        <v>90</v>
      </c>
    </row>
    <row r="100" spans="2:37" ht="18">
      <c r="B100" s="13" t="s">
        <v>17</v>
      </c>
      <c r="C100" s="40" t="s">
        <v>24</v>
      </c>
      <c r="D100" s="41" t="s">
        <v>9</v>
      </c>
      <c r="E100" s="42" t="s">
        <v>10</v>
      </c>
      <c r="F100" s="9" t="s">
        <v>11</v>
      </c>
      <c r="G100" s="10" t="s">
        <v>12</v>
      </c>
      <c r="H100" s="10" t="s">
        <v>15</v>
      </c>
      <c r="I100" s="10" t="s">
        <v>27</v>
      </c>
      <c r="J100" s="11" t="s">
        <v>22</v>
      </c>
      <c r="K100" s="40" t="s">
        <v>18</v>
      </c>
      <c r="L100" s="42" t="s">
        <v>33</v>
      </c>
      <c r="M100" s="43" t="s">
        <v>32</v>
      </c>
      <c r="N100" s="43" t="s">
        <v>34</v>
      </c>
      <c r="O100" s="10" t="s">
        <v>35</v>
      </c>
      <c r="P100" s="44" t="s">
        <v>25</v>
      </c>
      <c r="Q100" s="44" t="s">
        <v>26</v>
      </c>
      <c r="V100" s="13" t="s">
        <v>17</v>
      </c>
      <c r="W100" s="40" t="s">
        <v>24</v>
      </c>
      <c r="X100" s="41" t="s">
        <v>9</v>
      </c>
      <c r="Y100" s="42" t="s">
        <v>10</v>
      </c>
      <c r="Z100" s="9" t="s">
        <v>11</v>
      </c>
      <c r="AA100" s="10" t="s">
        <v>12</v>
      </c>
      <c r="AB100" s="10" t="s">
        <v>15</v>
      </c>
      <c r="AC100" s="10" t="s">
        <v>27</v>
      </c>
      <c r="AD100" s="11" t="s">
        <v>22</v>
      </c>
      <c r="AE100" s="40" t="s">
        <v>18</v>
      </c>
      <c r="AF100" s="42" t="s">
        <v>33</v>
      </c>
      <c r="AG100" s="43" t="s">
        <v>32</v>
      </c>
      <c r="AH100" s="43" t="s">
        <v>34</v>
      </c>
      <c r="AI100" s="10" t="s">
        <v>35</v>
      </c>
      <c r="AJ100" s="44" t="s">
        <v>25</v>
      </c>
      <c r="AK100" s="44" t="s">
        <v>26</v>
      </c>
    </row>
    <row r="101" spans="2:37">
      <c r="B101" s="12">
        <v>1</v>
      </c>
      <c r="C101" s="6" t="s">
        <v>90</v>
      </c>
      <c r="D101" s="2">
        <v>1</v>
      </c>
      <c r="E101" s="7"/>
      <c r="F101" s="28">
        <f>SUM(D101)</f>
        <v>1</v>
      </c>
      <c r="G101" s="29">
        <f>SUM(E101)</f>
        <v>0</v>
      </c>
      <c r="H101" s="29">
        <f>F101/B101</f>
        <v>1</v>
      </c>
      <c r="I101" s="29">
        <f>H101</f>
        <v>1</v>
      </c>
      <c r="J101" s="30">
        <f t="shared" ref="J101:J130" si="49">I101/B101</f>
        <v>1</v>
      </c>
      <c r="K101" s="6">
        <v>3</v>
      </c>
      <c r="L101" s="6">
        <v>3</v>
      </c>
      <c r="M101" s="28">
        <f>(2^(K101)-1)/(LOG((B101 +1),2))</f>
        <v>7</v>
      </c>
      <c r="N101" s="29">
        <f>M101</f>
        <v>7</v>
      </c>
      <c r="O101" s="29">
        <f>(2^(L101)-1)/(LOG((B101 +1),2))</f>
        <v>7</v>
      </c>
      <c r="P101" s="29">
        <f>O101</f>
        <v>7</v>
      </c>
      <c r="Q101" s="29">
        <f>IF(P101=0, "IDCG is Zero. NDCG Available",N101/P101)</f>
        <v>1</v>
      </c>
      <c r="V101" s="12">
        <v>1</v>
      </c>
      <c r="W101" s="6" t="s">
        <v>90</v>
      </c>
      <c r="X101" s="2">
        <v>1</v>
      </c>
      <c r="Y101" s="7"/>
      <c r="Z101" s="28">
        <f>SUM(X101)</f>
        <v>1</v>
      </c>
      <c r="AA101" s="29">
        <f>SUM(Y101)</f>
        <v>0</v>
      </c>
      <c r="AB101" s="29">
        <f>Z101/V101</f>
        <v>1</v>
      </c>
      <c r="AC101" s="29">
        <f>AB101</f>
        <v>1</v>
      </c>
      <c r="AD101" s="30">
        <f t="shared" ref="AD101:AD130" si="50">AC101/V101</f>
        <v>1</v>
      </c>
      <c r="AE101" s="6">
        <v>3</v>
      </c>
      <c r="AF101" s="6">
        <v>3</v>
      </c>
      <c r="AG101" s="28">
        <f>(2^(AE101)-1)/(LOG((V101 +1),2))</f>
        <v>7</v>
      </c>
      <c r="AH101" s="29">
        <f>AG101</f>
        <v>7</v>
      </c>
      <c r="AI101" s="29">
        <f>(2^(AF101)-1)/(LOG((V101 +1),2))</f>
        <v>7</v>
      </c>
      <c r="AJ101" s="29">
        <f>AI101</f>
        <v>7</v>
      </c>
      <c r="AK101" s="29">
        <f>IF(AJ101=0, "IDCG is Zero. NDCG Available",AH101/AJ101)</f>
        <v>1</v>
      </c>
    </row>
    <row r="102" spans="2:37">
      <c r="B102" s="12">
        <v>2</v>
      </c>
      <c r="C102" s="6" t="s">
        <v>352</v>
      </c>
      <c r="D102" s="2">
        <v>1</v>
      </c>
      <c r="E102" s="7"/>
      <c r="F102" s="28">
        <f t="shared" ref="F102:G117" si="51">SUM(D102,F101)</f>
        <v>2</v>
      </c>
      <c r="G102" s="29">
        <f t="shared" si="51"/>
        <v>0</v>
      </c>
      <c r="H102" s="29">
        <f>F102/B102</f>
        <v>1</v>
      </c>
      <c r="I102" s="29">
        <f t="shared" ref="I102:I130" si="52">SUM(H102,I101)</f>
        <v>2</v>
      </c>
      <c r="J102" s="30">
        <f t="shared" si="49"/>
        <v>1</v>
      </c>
      <c r="K102" s="6">
        <v>1</v>
      </c>
      <c r="L102" s="6">
        <v>2</v>
      </c>
      <c r="M102" s="28">
        <f t="shared" ref="M102:M130" si="53">(2^(K102)-1)/(LOG((B102 +1),2))</f>
        <v>0.63092975357145742</v>
      </c>
      <c r="N102" s="29">
        <f>SUM(M102,N101)</f>
        <v>7.6309297535714578</v>
      </c>
      <c r="O102" s="29">
        <f>(2^(L102)-1)/(LOG((B102 +1),2))</f>
        <v>1.8927892607143721</v>
      </c>
      <c r="P102" s="29">
        <f>SUM(O102,P101)</f>
        <v>8.8927892607143715</v>
      </c>
      <c r="Q102" s="29">
        <f t="shared" ref="Q102:Q130" si="54">IF(P102=0, "IDCG is Zero. NDCG Available",N102/P102)</f>
        <v>0.85810306866064801</v>
      </c>
      <c r="V102" s="12">
        <v>2</v>
      </c>
      <c r="W102" s="6" t="s">
        <v>352</v>
      </c>
      <c r="X102" s="2">
        <v>1</v>
      </c>
      <c r="Y102" s="7"/>
      <c r="Z102" s="28">
        <f t="shared" ref="Z102:Z130" si="55">SUM(X102,Z101)</f>
        <v>2</v>
      </c>
      <c r="AA102" s="29">
        <f t="shared" ref="AA102:AA119" si="56">SUM(Y102,AA101)</f>
        <v>0</v>
      </c>
      <c r="AB102" s="29">
        <f>Z102/V102</f>
        <v>1</v>
      </c>
      <c r="AC102" s="29">
        <f t="shared" ref="AC102:AC130" si="57">SUM(AB102,AC101)</f>
        <v>2</v>
      </c>
      <c r="AD102" s="30">
        <f t="shared" si="50"/>
        <v>1</v>
      </c>
      <c r="AE102" s="6">
        <v>1</v>
      </c>
      <c r="AF102" s="6">
        <v>2</v>
      </c>
      <c r="AG102" s="28">
        <f t="shared" ref="AG102:AG105" si="58">(2^(AE102)-1)/(LOG((V102 +1),2))</f>
        <v>0.63092975357145742</v>
      </c>
      <c r="AH102" s="29">
        <f>SUM(AG102,AH101)</f>
        <v>7.6309297535714578</v>
      </c>
      <c r="AI102" s="29">
        <f>(2^(AF102)-1)/(LOG((V102 +1),2))</f>
        <v>1.8927892607143721</v>
      </c>
      <c r="AJ102" s="29">
        <f>SUM(AI102,AJ101)</f>
        <v>8.8927892607143715</v>
      </c>
      <c r="AK102" s="29">
        <f t="shared" ref="AK102:AK130" si="59">IF(AJ102=0, "IDCG is Zero. NDCG Available",AH102/AJ102)</f>
        <v>0.85810306866064801</v>
      </c>
    </row>
    <row r="103" spans="2:37">
      <c r="B103" s="12">
        <v>3</v>
      </c>
      <c r="C103" s="6" t="s">
        <v>353</v>
      </c>
      <c r="D103" s="2">
        <v>1</v>
      </c>
      <c r="E103" s="7"/>
      <c r="F103" s="28">
        <f t="shared" si="51"/>
        <v>3</v>
      </c>
      <c r="G103" s="29">
        <f t="shared" si="51"/>
        <v>0</v>
      </c>
      <c r="H103" s="29">
        <f>F103/B103</f>
        <v>1</v>
      </c>
      <c r="I103" s="29">
        <f t="shared" si="52"/>
        <v>3</v>
      </c>
      <c r="J103" s="30">
        <f t="shared" si="49"/>
        <v>1</v>
      </c>
      <c r="K103" s="6">
        <v>2</v>
      </c>
      <c r="L103" s="6">
        <v>2</v>
      </c>
      <c r="M103" s="28">
        <f t="shared" si="53"/>
        <v>1.5</v>
      </c>
      <c r="N103" s="29">
        <f t="shared" ref="N103:N130" si="60">SUM(M103,N102)</f>
        <v>9.1309297535714578</v>
      </c>
      <c r="O103" s="29">
        <f>(2^(L103)-1)/(LOG((B103 +1),2))</f>
        <v>1.5</v>
      </c>
      <c r="P103" s="29">
        <f t="shared" ref="P103:P114" si="61">SUM(O103,P102)</f>
        <v>10.392789260714371</v>
      </c>
      <c r="Q103" s="29">
        <f t="shared" si="54"/>
        <v>0.87858317190045887</v>
      </c>
      <c r="V103" s="12">
        <v>3</v>
      </c>
      <c r="W103" s="6" t="s">
        <v>353</v>
      </c>
      <c r="X103" s="2">
        <v>1</v>
      </c>
      <c r="Y103" s="7"/>
      <c r="Z103" s="28">
        <f t="shared" si="55"/>
        <v>3</v>
      </c>
      <c r="AA103" s="29">
        <f t="shared" si="56"/>
        <v>0</v>
      </c>
      <c r="AB103" s="29">
        <f>Z103/V103</f>
        <v>1</v>
      </c>
      <c r="AC103" s="29">
        <f t="shared" si="57"/>
        <v>3</v>
      </c>
      <c r="AD103" s="30">
        <f t="shared" si="50"/>
        <v>1</v>
      </c>
      <c r="AE103" s="6">
        <v>2</v>
      </c>
      <c r="AF103" s="6">
        <v>2</v>
      </c>
      <c r="AG103" s="28">
        <f t="shared" si="58"/>
        <v>1.5</v>
      </c>
      <c r="AH103" s="29">
        <f t="shared" ref="AH103:AH104" si="62">SUM(AG103,AH102)</f>
        <v>9.1309297535714578</v>
      </c>
      <c r="AI103" s="29">
        <f>(2^(AF103)-1)/(LOG((V103 +1),2))</f>
        <v>1.5</v>
      </c>
      <c r="AJ103" s="29">
        <f t="shared" ref="AJ103:AJ114" si="63">SUM(AI103,AJ102)</f>
        <v>10.392789260714371</v>
      </c>
      <c r="AK103" s="29">
        <f t="shared" si="59"/>
        <v>0.87858317190045887</v>
      </c>
    </row>
    <row r="104" spans="2:37">
      <c r="B104" s="12">
        <v>4</v>
      </c>
      <c r="C104" s="6" t="s">
        <v>354</v>
      </c>
      <c r="D104" s="2">
        <v>0</v>
      </c>
      <c r="E104" s="7">
        <v>1</v>
      </c>
      <c r="F104" s="28">
        <f t="shared" si="51"/>
        <v>3</v>
      </c>
      <c r="G104" s="29">
        <f t="shared" si="51"/>
        <v>1</v>
      </c>
      <c r="H104" s="29">
        <f t="shared" ref="H104:H129" si="64">F104/B104</f>
        <v>0.75</v>
      </c>
      <c r="I104" s="29">
        <f t="shared" si="52"/>
        <v>3.75</v>
      </c>
      <c r="J104" s="30">
        <f t="shared" si="49"/>
        <v>0.9375</v>
      </c>
      <c r="K104" s="6">
        <v>0</v>
      </c>
      <c r="L104" s="6">
        <v>2</v>
      </c>
      <c r="M104" s="28">
        <f t="shared" si="53"/>
        <v>0</v>
      </c>
      <c r="N104" s="29">
        <f t="shared" si="60"/>
        <v>9.1309297535714578</v>
      </c>
      <c r="O104" s="29">
        <f t="shared" ref="O104:O107" si="65">(2^(L104)-1)/(LOG((B104 +1),2))</f>
        <v>1.2920296742201793</v>
      </c>
      <c r="P104" s="29">
        <f t="shared" si="61"/>
        <v>11.684818934934551</v>
      </c>
      <c r="Q104" s="29">
        <f t="shared" si="54"/>
        <v>0.78143527977762384</v>
      </c>
      <c r="V104" s="12">
        <v>4</v>
      </c>
      <c r="W104" s="6" t="s">
        <v>354</v>
      </c>
      <c r="X104" s="2">
        <v>0</v>
      </c>
      <c r="Y104" s="7">
        <v>1</v>
      </c>
      <c r="Z104" s="28">
        <f t="shared" si="55"/>
        <v>3</v>
      </c>
      <c r="AA104" s="29">
        <f t="shared" si="56"/>
        <v>1</v>
      </c>
      <c r="AB104" s="29">
        <f t="shared" ref="AB104:AB129" si="66">Z104/V104</f>
        <v>0.75</v>
      </c>
      <c r="AC104" s="29">
        <f t="shared" si="57"/>
        <v>3.75</v>
      </c>
      <c r="AD104" s="30">
        <f t="shared" si="50"/>
        <v>0.9375</v>
      </c>
      <c r="AE104" s="6">
        <v>0</v>
      </c>
      <c r="AF104" s="6">
        <v>2</v>
      </c>
      <c r="AG104" s="28">
        <f t="shared" si="58"/>
        <v>0</v>
      </c>
      <c r="AH104" s="29">
        <f t="shared" si="62"/>
        <v>9.1309297535714578</v>
      </c>
      <c r="AI104" s="29">
        <f t="shared" ref="AI104:AI105" si="67">(2^(AF104)-1)/(LOG((V104 +1),2))</f>
        <v>1.2920296742201793</v>
      </c>
      <c r="AJ104" s="29">
        <f t="shared" si="63"/>
        <v>11.684818934934551</v>
      </c>
      <c r="AK104" s="29">
        <f t="shared" si="59"/>
        <v>0.78143527977762384</v>
      </c>
    </row>
    <row r="105" spans="2:37">
      <c r="B105" s="12">
        <v>5</v>
      </c>
      <c r="C105" s="6" t="s">
        <v>355</v>
      </c>
      <c r="D105" s="2">
        <v>0</v>
      </c>
      <c r="E105" s="7">
        <v>1</v>
      </c>
      <c r="F105" s="28">
        <f t="shared" si="51"/>
        <v>3</v>
      </c>
      <c r="G105" s="29">
        <f t="shared" si="51"/>
        <v>2</v>
      </c>
      <c r="H105" s="29">
        <f t="shared" si="64"/>
        <v>0.6</v>
      </c>
      <c r="I105" s="29">
        <f t="shared" si="52"/>
        <v>4.3499999999999996</v>
      </c>
      <c r="J105" s="30">
        <f t="shared" si="49"/>
        <v>0.86999999999999988</v>
      </c>
      <c r="K105" s="6">
        <v>0</v>
      </c>
      <c r="L105" s="6">
        <v>2</v>
      </c>
      <c r="M105" s="28">
        <f t="shared" si="53"/>
        <v>0</v>
      </c>
      <c r="N105" s="29">
        <f>SUM(M105,N104)</f>
        <v>9.1309297535714578</v>
      </c>
      <c r="O105" s="29">
        <f t="shared" si="65"/>
        <v>1.1605584217036249</v>
      </c>
      <c r="P105" s="29">
        <f t="shared" si="61"/>
        <v>12.845377356638176</v>
      </c>
      <c r="Q105" s="29">
        <f t="shared" si="54"/>
        <v>0.71083390546349479</v>
      </c>
      <c r="V105" s="12">
        <v>5</v>
      </c>
      <c r="W105" s="6" t="s">
        <v>355</v>
      </c>
      <c r="X105" s="2">
        <v>0</v>
      </c>
      <c r="Y105" s="7">
        <v>1</v>
      </c>
      <c r="Z105" s="28">
        <f t="shared" si="55"/>
        <v>3</v>
      </c>
      <c r="AA105" s="29">
        <f t="shared" si="56"/>
        <v>2</v>
      </c>
      <c r="AB105" s="29">
        <f t="shared" si="66"/>
        <v>0.6</v>
      </c>
      <c r="AC105" s="29">
        <f t="shared" si="57"/>
        <v>4.3499999999999996</v>
      </c>
      <c r="AD105" s="30">
        <f t="shared" si="50"/>
        <v>0.86999999999999988</v>
      </c>
      <c r="AE105" s="6">
        <v>0</v>
      </c>
      <c r="AF105" s="6">
        <v>2</v>
      </c>
      <c r="AG105" s="28">
        <f t="shared" si="58"/>
        <v>0</v>
      </c>
      <c r="AH105" s="29">
        <f>SUM(AG105,AH104)</f>
        <v>9.1309297535714578</v>
      </c>
      <c r="AI105" s="29">
        <f t="shared" si="67"/>
        <v>1.1605584217036249</v>
      </c>
      <c r="AJ105" s="29">
        <f t="shared" si="63"/>
        <v>12.845377356638176</v>
      </c>
      <c r="AK105" s="29">
        <f t="shared" si="59"/>
        <v>0.71083390546349479</v>
      </c>
    </row>
    <row r="106" spans="2:37">
      <c r="B106" s="12">
        <v>6</v>
      </c>
      <c r="C106" s="6" t="s">
        <v>356</v>
      </c>
      <c r="D106" s="2">
        <v>1</v>
      </c>
      <c r="E106" s="7"/>
      <c r="F106" s="28">
        <f t="shared" si="51"/>
        <v>4</v>
      </c>
      <c r="G106" s="29">
        <f t="shared" si="51"/>
        <v>2</v>
      </c>
      <c r="H106" s="29">
        <f t="shared" si="64"/>
        <v>0.66666666666666663</v>
      </c>
      <c r="I106" s="29">
        <f t="shared" si="52"/>
        <v>5.0166666666666666</v>
      </c>
      <c r="J106" s="30">
        <f t="shared" si="49"/>
        <v>0.83611111111111114</v>
      </c>
      <c r="K106" s="6">
        <v>2</v>
      </c>
      <c r="L106" s="6">
        <v>2</v>
      </c>
      <c r="M106" s="28">
        <f>(2^(K106)-1)/(LOG((B106 +1),2))</f>
        <v>1.0686215613240666</v>
      </c>
      <c r="N106" s="29">
        <f t="shared" si="60"/>
        <v>10.199551314895524</v>
      </c>
      <c r="O106" s="29">
        <f>(2^(L106)-1)/(LOG((B106 +1),2))</f>
        <v>1.0686215613240666</v>
      </c>
      <c r="P106" s="29">
        <f t="shared" si="61"/>
        <v>13.913998917962243</v>
      </c>
      <c r="Q106" s="29">
        <f t="shared" si="54"/>
        <v>0.73304241110213386</v>
      </c>
      <c r="V106" s="12">
        <v>6</v>
      </c>
      <c r="W106" s="6" t="s">
        <v>356</v>
      </c>
      <c r="X106" s="2">
        <v>1</v>
      </c>
      <c r="Y106" s="7"/>
      <c r="Z106" s="28">
        <f t="shared" si="55"/>
        <v>4</v>
      </c>
      <c r="AA106" s="29">
        <f t="shared" si="56"/>
        <v>2</v>
      </c>
      <c r="AB106" s="29">
        <f t="shared" si="66"/>
        <v>0.66666666666666663</v>
      </c>
      <c r="AC106" s="29">
        <f t="shared" si="57"/>
        <v>5.0166666666666666</v>
      </c>
      <c r="AD106" s="30">
        <f t="shared" si="50"/>
        <v>0.83611111111111114</v>
      </c>
      <c r="AE106" s="6">
        <v>2</v>
      </c>
      <c r="AF106" s="6">
        <v>2</v>
      </c>
      <c r="AG106" s="28">
        <f>(2^(AE106)-1)/(LOG((V106 +1),2))</f>
        <v>1.0686215613240666</v>
      </c>
      <c r="AH106" s="29">
        <f t="shared" ref="AH106:AH130" si="68">SUM(AG106,AH105)</f>
        <v>10.199551314895524</v>
      </c>
      <c r="AI106" s="29">
        <f>(2^(AF106)-1)/(LOG((V106 +1),2))</f>
        <v>1.0686215613240666</v>
      </c>
      <c r="AJ106" s="29">
        <f t="shared" si="63"/>
        <v>13.913998917962243</v>
      </c>
      <c r="AK106" s="29">
        <f t="shared" si="59"/>
        <v>0.73304241110213386</v>
      </c>
    </row>
    <row r="107" spans="2:37">
      <c r="B107" s="12">
        <v>7</v>
      </c>
      <c r="C107" s="6" t="s">
        <v>357</v>
      </c>
      <c r="D107" s="2"/>
      <c r="E107" s="7">
        <v>1</v>
      </c>
      <c r="F107" s="28">
        <f t="shared" si="51"/>
        <v>4</v>
      </c>
      <c r="G107" s="29">
        <f t="shared" si="51"/>
        <v>3</v>
      </c>
      <c r="H107" s="29">
        <f t="shared" si="64"/>
        <v>0.5714285714285714</v>
      </c>
      <c r="I107" s="29">
        <f t="shared" si="52"/>
        <v>5.5880952380952378</v>
      </c>
      <c r="J107" s="30">
        <f t="shared" si="49"/>
        <v>0.79829931972789114</v>
      </c>
      <c r="K107" s="6">
        <v>0</v>
      </c>
      <c r="L107" s="6">
        <v>1</v>
      </c>
      <c r="M107" s="28">
        <f t="shared" si="53"/>
        <v>0</v>
      </c>
      <c r="N107" s="29">
        <f t="shared" si="60"/>
        <v>10.199551314895524</v>
      </c>
      <c r="O107" s="29">
        <f t="shared" si="65"/>
        <v>0.33333333333333331</v>
      </c>
      <c r="P107" s="29">
        <f t="shared" si="61"/>
        <v>14.247332251295576</v>
      </c>
      <c r="Q107" s="29">
        <f t="shared" si="54"/>
        <v>0.7158920094650022</v>
      </c>
      <c r="V107" s="12">
        <v>7</v>
      </c>
      <c r="W107" s="6" t="s">
        <v>357</v>
      </c>
      <c r="X107" s="2"/>
      <c r="Y107" s="7">
        <v>1</v>
      </c>
      <c r="Z107" s="28">
        <f t="shared" si="55"/>
        <v>4</v>
      </c>
      <c r="AA107" s="29">
        <f t="shared" si="56"/>
        <v>3</v>
      </c>
      <c r="AB107" s="29">
        <f t="shared" si="66"/>
        <v>0.5714285714285714</v>
      </c>
      <c r="AC107" s="29">
        <f t="shared" si="57"/>
        <v>5.5880952380952378</v>
      </c>
      <c r="AD107" s="30">
        <f t="shared" si="50"/>
        <v>0.79829931972789114</v>
      </c>
      <c r="AE107" s="6">
        <v>0</v>
      </c>
      <c r="AF107" s="6">
        <v>1</v>
      </c>
      <c r="AG107" s="28">
        <f t="shared" ref="AG107:AG130" si="69">(2^(AE107)-1)/(LOG((V107 +1),2))</f>
        <v>0</v>
      </c>
      <c r="AH107" s="29">
        <f t="shared" si="68"/>
        <v>10.199551314895524</v>
      </c>
      <c r="AI107" s="29">
        <f t="shared" ref="AI107" si="70">(2^(AF107)-1)/(LOG((V107 +1),2))</f>
        <v>0.33333333333333331</v>
      </c>
      <c r="AJ107" s="29">
        <f t="shared" si="63"/>
        <v>14.247332251295576</v>
      </c>
      <c r="AK107" s="29">
        <f t="shared" si="59"/>
        <v>0.7158920094650022</v>
      </c>
    </row>
    <row r="108" spans="2:37">
      <c r="B108" s="12">
        <v>8</v>
      </c>
      <c r="C108" s="6" t="s">
        <v>358</v>
      </c>
      <c r="D108" s="2">
        <v>1</v>
      </c>
      <c r="E108" s="7"/>
      <c r="F108" s="28">
        <f t="shared" si="51"/>
        <v>5</v>
      </c>
      <c r="G108" s="29">
        <f t="shared" si="51"/>
        <v>3</v>
      </c>
      <c r="H108" s="29">
        <f t="shared" si="64"/>
        <v>0.625</v>
      </c>
      <c r="I108" s="29">
        <f t="shared" si="52"/>
        <v>6.2130952380952378</v>
      </c>
      <c r="J108" s="30">
        <f t="shared" si="49"/>
        <v>0.77663690476190472</v>
      </c>
      <c r="K108" s="6">
        <v>2</v>
      </c>
      <c r="L108" s="6">
        <v>1</v>
      </c>
      <c r="M108" s="28">
        <f t="shared" si="53"/>
        <v>0.94639463035718607</v>
      </c>
      <c r="N108" s="29">
        <f t="shared" si="60"/>
        <v>11.145945945252711</v>
      </c>
      <c r="O108" s="29">
        <f>(2^(L108)-1)/(LOG((B108 +1),2))</f>
        <v>0.31546487678572871</v>
      </c>
      <c r="P108" s="29">
        <f t="shared" si="61"/>
        <v>14.562797128081305</v>
      </c>
      <c r="Q108" s="29">
        <f t="shared" si="54"/>
        <v>0.76537122966302185</v>
      </c>
      <c r="V108" s="12">
        <v>8</v>
      </c>
      <c r="W108" s="6" t="s">
        <v>358</v>
      </c>
      <c r="X108" s="2">
        <v>1</v>
      </c>
      <c r="Y108" s="7"/>
      <c r="Z108" s="28">
        <f t="shared" si="55"/>
        <v>5</v>
      </c>
      <c r="AA108" s="29">
        <f t="shared" si="56"/>
        <v>3</v>
      </c>
      <c r="AB108" s="29">
        <f t="shared" si="66"/>
        <v>0.625</v>
      </c>
      <c r="AC108" s="29">
        <f t="shared" si="57"/>
        <v>6.2130952380952378</v>
      </c>
      <c r="AD108" s="30">
        <f t="shared" si="50"/>
        <v>0.77663690476190472</v>
      </c>
      <c r="AE108" s="6">
        <v>2</v>
      </c>
      <c r="AF108" s="6">
        <v>1</v>
      </c>
      <c r="AG108" s="28">
        <f t="shared" si="69"/>
        <v>0.94639463035718607</v>
      </c>
      <c r="AH108" s="29">
        <f t="shared" si="68"/>
        <v>11.145945945252711</v>
      </c>
      <c r="AI108" s="29">
        <f>(2^(AF108)-1)/(LOG((V108 +1),2))</f>
        <v>0.31546487678572871</v>
      </c>
      <c r="AJ108" s="29">
        <f t="shared" si="63"/>
        <v>14.562797128081305</v>
      </c>
      <c r="AK108" s="29">
        <f t="shared" si="59"/>
        <v>0.76537122966302185</v>
      </c>
    </row>
    <row r="109" spans="2:37" ht="17" thickBot="1">
      <c r="B109" s="17">
        <v>9</v>
      </c>
      <c r="C109" t="s">
        <v>380</v>
      </c>
      <c r="D109" s="19">
        <v>1</v>
      </c>
      <c r="E109" s="20"/>
      <c r="F109" s="31">
        <f t="shared" si="51"/>
        <v>6</v>
      </c>
      <c r="G109" s="32">
        <f t="shared" si="51"/>
        <v>3</v>
      </c>
      <c r="H109" s="32">
        <f t="shared" si="64"/>
        <v>0.66666666666666663</v>
      </c>
      <c r="I109" s="32">
        <f t="shared" si="52"/>
        <v>6.8797619047619047</v>
      </c>
      <c r="J109" s="33">
        <f t="shared" si="49"/>
        <v>0.76441798941798944</v>
      </c>
      <c r="K109" s="18">
        <v>2</v>
      </c>
      <c r="L109" s="18">
        <v>1</v>
      </c>
      <c r="M109" s="31">
        <f t="shared" si="53"/>
        <v>0.90308998699194354</v>
      </c>
      <c r="N109" s="32">
        <f t="shared" si="60"/>
        <v>12.049035932244655</v>
      </c>
      <c r="O109" s="32">
        <f>(2^(L109)-1)/(LOG((B109 +1),2))</f>
        <v>0.30102999566398114</v>
      </c>
      <c r="P109" s="32">
        <f t="shared" si="61"/>
        <v>14.863827123745287</v>
      </c>
      <c r="Q109" s="32">
        <f t="shared" si="54"/>
        <v>0.81062809947486936</v>
      </c>
      <c r="V109" s="17">
        <v>9</v>
      </c>
      <c r="W109" t="s">
        <v>380</v>
      </c>
      <c r="X109" s="19">
        <v>1</v>
      </c>
      <c r="Y109" s="20"/>
      <c r="Z109" s="31">
        <f t="shared" si="55"/>
        <v>6</v>
      </c>
      <c r="AA109" s="32">
        <f t="shared" si="56"/>
        <v>3</v>
      </c>
      <c r="AB109" s="32">
        <f t="shared" si="66"/>
        <v>0.66666666666666663</v>
      </c>
      <c r="AC109" s="32">
        <f t="shared" si="57"/>
        <v>6.8797619047619047</v>
      </c>
      <c r="AD109" s="33">
        <f t="shared" si="50"/>
        <v>0.76441798941798944</v>
      </c>
      <c r="AE109" s="18">
        <v>2</v>
      </c>
      <c r="AF109" s="18">
        <v>1</v>
      </c>
      <c r="AG109" s="31">
        <f t="shared" si="69"/>
        <v>0.90308998699194354</v>
      </c>
      <c r="AH109" s="32">
        <f t="shared" si="68"/>
        <v>12.049035932244655</v>
      </c>
      <c r="AI109" s="32">
        <f>(2^(AF109)-1)/(LOG((V109 +1),2))</f>
        <v>0.30102999566398114</v>
      </c>
      <c r="AJ109" s="32">
        <f t="shared" si="63"/>
        <v>14.863827123745287</v>
      </c>
      <c r="AK109" s="32">
        <f t="shared" si="59"/>
        <v>0.81062809947486936</v>
      </c>
    </row>
    <row r="110" spans="2:37" ht="17" thickBot="1">
      <c r="B110" s="24">
        <v>10</v>
      </c>
      <c r="C110" s="82" t="s">
        <v>359</v>
      </c>
      <c r="D110" s="26"/>
      <c r="E110" s="27">
        <v>1</v>
      </c>
      <c r="F110" s="34">
        <f t="shared" si="51"/>
        <v>6</v>
      </c>
      <c r="G110" s="35">
        <f t="shared" si="51"/>
        <v>4</v>
      </c>
      <c r="H110" s="35">
        <f t="shared" si="64"/>
        <v>0.6</v>
      </c>
      <c r="I110" s="35">
        <f t="shared" si="52"/>
        <v>7.4797619047619044</v>
      </c>
      <c r="J110" s="36">
        <f t="shared" si="49"/>
        <v>0.74797619047619046</v>
      </c>
      <c r="K110" s="45">
        <v>0</v>
      </c>
      <c r="L110" s="45">
        <v>0</v>
      </c>
      <c r="M110" s="50">
        <f t="shared" si="53"/>
        <v>0</v>
      </c>
      <c r="N110" s="47">
        <f t="shared" si="60"/>
        <v>12.049035932244655</v>
      </c>
      <c r="O110" s="47">
        <f t="shared" ref="O110:O111" si="71">(2^(L110)-1)/(LOG((B110 +1),2))</f>
        <v>0</v>
      </c>
      <c r="P110" s="47">
        <f t="shared" si="61"/>
        <v>14.863827123745287</v>
      </c>
      <c r="Q110" s="52">
        <f t="shared" si="54"/>
        <v>0.81062809947486936</v>
      </c>
      <c r="V110" s="24">
        <v>10</v>
      </c>
      <c r="W110" s="82" t="s">
        <v>359</v>
      </c>
      <c r="X110" s="26"/>
      <c r="Y110" s="27">
        <v>1</v>
      </c>
      <c r="Z110" s="34">
        <f t="shared" si="55"/>
        <v>6</v>
      </c>
      <c r="AA110" s="35">
        <f t="shared" si="56"/>
        <v>4</v>
      </c>
      <c r="AB110" s="35">
        <f t="shared" si="66"/>
        <v>0.6</v>
      </c>
      <c r="AC110" s="35">
        <f t="shared" si="57"/>
        <v>7.4797619047619044</v>
      </c>
      <c r="AD110" s="36">
        <f t="shared" si="50"/>
        <v>0.74797619047619046</v>
      </c>
      <c r="AE110" s="45">
        <v>0</v>
      </c>
      <c r="AF110" s="45">
        <v>0</v>
      </c>
      <c r="AG110" s="50">
        <f t="shared" si="69"/>
        <v>0</v>
      </c>
      <c r="AH110" s="47">
        <f t="shared" si="68"/>
        <v>12.049035932244655</v>
      </c>
      <c r="AI110" s="47">
        <f t="shared" ref="AI110:AI111" si="72">(2^(AF110)-1)/(LOG((V110 +1),2))</f>
        <v>0</v>
      </c>
      <c r="AJ110" s="47">
        <f t="shared" si="63"/>
        <v>14.863827123745287</v>
      </c>
      <c r="AK110" s="52">
        <f t="shared" si="59"/>
        <v>0.81062809947486936</v>
      </c>
    </row>
    <row r="111" spans="2:37" ht="17" thickBot="1">
      <c r="B111" s="21">
        <v>11</v>
      </c>
      <c r="C111" s="45" t="s">
        <v>360</v>
      </c>
      <c r="D111" s="3"/>
      <c r="E111" s="23">
        <v>1</v>
      </c>
      <c r="F111" s="37">
        <f t="shared" si="51"/>
        <v>6</v>
      </c>
      <c r="G111" s="38">
        <f t="shared" si="51"/>
        <v>5</v>
      </c>
      <c r="H111" s="38">
        <f t="shared" si="64"/>
        <v>0.54545454545454541</v>
      </c>
      <c r="I111" s="38">
        <f t="shared" si="52"/>
        <v>8.0252164502164494</v>
      </c>
      <c r="J111" s="39">
        <f t="shared" si="49"/>
        <v>0.72956513183785898</v>
      </c>
      <c r="K111" s="22">
        <v>0</v>
      </c>
      <c r="L111" s="22">
        <v>0</v>
      </c>
      <c r="M111" s="37">
        <f t="shared" si="53"/>
        <v>0</v>
      </c>
      <c r="N111" s="38">
        <f t="shared" si="60"/>
        <v>12.049035932244655</v>
      </c>
      <c r="O111" s="38">
        <f t="shared" si="71"/>
        <v>0</v>
      </c>
      <c r="P111" s="38">
        <f t="shared" si="61"/>
        <v>14.863827123745287</v>
      </c>
      <c r="Q111" s="38">
        <f t="shared" si="54"/>
        <v>0.81062809947486936</v>
      </c>
      <c r="V111" s="21">
        <v>11</v>
      </c>
      <c r="W111" s="45" t="s">
        <v>360</v>
      </c>
      <c r="X111" s="3"/>
      <c r="Y111" s="23">
        <v>1</v>
      </c>
      <c r="Z111" s="37">
        <f t="shared" si="55"/>
        <v>6</v>
      </c>
      <c r="AA111" s="38">
        <f t="shared" si="56"/>
        <v>5</v>
      </c>
      <c r="AB111" s="38">
        <f t="shared" si="66"/>
        <v>0.54545454545454541</v>
      </c>
      <c r="AC111" s="38">
        <f t="shared" si="57"/>
        <v>8.0252164502164494</v>
      </c>
      <c r="AD111" s="39">
        <f t="shared" si="50"/>
        <v>0.72956513183785898</v>
      </c>
      <c r="AE111" s="22">
        <v>0</v>
      </c>
      <c r="AF111" s="22">
        <v>0</v>
      </c>
      <c r="AG111" s="37">
        <f t="shared" si="69"/>
        <v>0</v>
      </c>
      <c r="AH111" s="38">
        <f t="shared" si="68"/>
        <v>12.049035932244655</v>
      </c>
      <c r="AI111" s="38">
        <f t="shared" si="72"/>
        <v>0</v>
      </c>
      <c r="AJ111" s="38">
        <f t="shared" si="63"/>
        <v>14.863827123745287</v>
      </c>
      <c r="AK111" s="38">
        <f t="shared" si="59"/>
        <v>0.81062809947486936</v>
      </c>
    </row>
    <row r="112" spans="2:37">
      <c r="B112" s="12">
        <v>12</v>
      </c>
      <c r="C112" s="22" t="s">
        <v>361</v>
      </c>
      <c r="D112" s="2">
        <v>1</v>
      </c>
      <c r="E112" s="7"/>
      <c r="F112" s="28">
        <f t="shared" si="51"/>
        <v>7</v>
      </c>
      <c r="G112" s="29">
        <f t="shared" si="51"/>
        <v>5</v>
      </c>
      <c r="H112" s="29">
        <f t="shared" si="64"/>
        <v>0.58333333333333337</v>
      </c>
      <c r="I112" s="29">
        <f t="shared" si="52"/>
        <v>8.6085497835497833</v>
      </c>
      <c r="J112" s="30">
        <f t="shared" si="49"/>
        <v>0.71737914862914864</v>
      </c>
      <c r="K112" s="6">
        <v>1</v>
      </c>
      <c r="L112" s="6">
        <v>0</v>
      </c>
      <c r="M112" s="28">
        <f t="shared" si="53"/>
        <v>0.27023815442731974</v>
      </c>
      <c r="N112" s="29">
        <f t="shared" si="60"/>
        <v>12.319274086671975</v>
      </c>
      <c r="O112" s="29">
        <f>(2^(L112)-1)/(LOG((B112 +1),2))</f>
        <v>0</v>
      </c>
      <c r="P112" s="29">
        <f t="shared" si="61"/>
        <v>14.863827123745287</v>
      </c>
      <c r="Q112" s="29">
        <f t="shared" si="54"/>
        <v>0.82880902637730947</v>
      </c>
      <c r="V112" s="12">
        <v>12</v>
      </c>
      <c r="W112" s="22" t="s">
        <v>361</v>
      </c>
      <c r="X112" s="2">
        <v>1</v>
      </c>
      <c r="Y112" s="7"/>
      <c r="Z112" s="28">
        <f t="shared" si="55"/>
        <v>7</v>
      </c>
      <c r="AA112" s="29">
        <f t="shared" si="56"/>
        <v>5</v>
      </c>
      <c r="AB112" s="29">
        <f t="shared" si="66"/>
        <v>0.58333333333333337</v>
      </c>
      <c r="AC112" s="29">
        <f t="shared" si="57"/>
        <v>8.6085497835497833</v>
      </c>
      <c r="AD112" s="30">
        <f t="shared" si="50"/>
        <v>0.71737914862914864</v>
      </c>
      <c r="AE112" s="6">
        <v>1</v>
      </c>
      <c r="AF112" s="6">
        <v>0</v>
      </c>
      <c r="AG112" s="28">
        <f t="shared" si="69"/>
        <v>0.27023815442731974</v>
      </c>
      <c r="AH112" s="29">
        <f t="shared" si="68"/>
        <v>12.319274086671975</v>
      </c>
      <c r="AI112" s="29">
        <f>(2^(AF112)-1)/(LOG((V112 +1),2))</f>
        <v>0</v>
      </c>
      <c r="AJ112" s="29">
        <f t="shared" si="63"/>
        <v>14.863827123745287</v>
      </c>
      <c r="AK112" s="29">
        <f t="shared" si="59"/>
        <v>0.82880902637730947</v>
      </c>
    </row>
    <row r="113" spans="2:37">
      <c r="B113" s="12">
        <v>13</v>
      </c>
      <c r="C113" s="6" t="s">
        <v>362</v>
      </c>
      <c r="D113" s="2"/>
      <c r="E113" s="7">
        <v>1</v>
      </c>
      <c r="F113" s="28">
        <f t="shared" si="51"/>
        <v>7</v>
      </c>
      <c r="G113" s="29">
        <f t="shared" si="51"/>
        <v>6</v>
      </c>
      <c r="H113" s="29">
        <f t="shared" si="64"/>
        <v>0.53846153846153844</v>
      </c>
      <c r="I113" s="29">
        <f t="shared" si="52"/>
        <v>9.1470113220113216</v>
      </c>
      <c r="J113" s="30">
        <f t="shared" si="49"/>
        <v>0.70361625553933238</v>
      </c>
      <c r="K113" s="6">
        <v>0</v>
      </c>
      <c r="L113" s="6">
        <v>0</v>
      </c>
      <c r="M113" s="28">
        <f t="shared" si="53"/>
        <v>0</v>
      </c>
      <c r="N113" s="29">
        <f t="shared" si="60"/>
        <v>12.319274086671975</v>
      </c>
      <c r="O113" s="29">
        <f t="shared" ref="O113:O114" si="73">(2^(L113)-1)/(LOG((B113 +1),2))</f>
        <v>0</v>
      </c>
      <c r="P113" s="29">
        <f t="shared" si="61"/>
        <v>14.863827123745287</v>
      </c>
      <c r="Q113" s="29">
        <f t="shared" si="54"/>
        <v>0.82880902637730947</v>
      </c>
      <c r="V113" s="12">
        <v>13</v>
      </c>
      <c r="W113" s="6" t="s">
        <v>362</v>
      </c>
      <c r="X113" s="2"/>
      <c r="Y113" s="7">
        <v>1</v>
      </c>
      <c r="Z113" s="28">
        <f t="shared" si="55"/>
        <v>7</v>
      </c>
      <c r="AA113" s="29">
        <f t="shared" si="56"/>
        <v>6</v>
      </c>
      <c r="AB113" s="29">
        <f t="shared" si="66"/>
        <v>0.53846153846153844</v>
      </c>
      <c r="AC113" s="29">
        <f t="shared" si="57"/>
        <v>9.1470113220113216</v>
      </c>
      <c r="AD113" s="30">
        <f t="shared" si="50"/>
        <v>0.70361625553933238</v>
      </c>
      <c r="AE113" s="6">
        <v>0</v>
      </c>
      <c r="AF113" s="6">
        <v>0</v>
      </c>
      <c r="AG113" s="28">
        <f t="shared" si="69"/>
        <v>0</v>
      </c>
      <c r="AH113" s="29">
        <f t="shared" si="68"/>
        <v>12.319274086671975</v>
      </c>
      <c r="AI113" s="29">
        <f t="shared" ref="AI113:AI114" si="74">(2^(AF113)-1)/(LOG((V113 +1),2))</f>
        <v>0</v>
      </c>
      <c r="AJ113" s="29">
        <f t="shared" si="63"/>
        <v>14.863827123745287</v>
      </c>
      <c r="AK113" s="29">
        <f t="shared" si="59"/>
        <v>0.82880902637730947</v>
      </c>
    </row>
    <row r="114" spans="2:37">
      <c r="B114" s="12">
        <v>14</v>
      </c>
      <c r="C114" s="6" t="s">
        <v>363</v>
      </c>
      <c r="D114" s="2">
        <v>1</v>
      </c>
      <c r="E114" s="7"/>
      <c r="F114" s="28">
        <f t="shared" si="51"/>
        <v>8</v>
      </c>
      <c r="G114" s="29">
        <f t="shared" si="51"/>
        <v>6</v>
      </c>
      <c r="H114" s="29">
        <f t="shared" si="64"/>
        <v>0.5714285714285714</v>
      </c>
      <c r="I114" s="29">
        <f t="shared" si="52"/>
        <v>9.7184398934398928</v>
      </c>
      <c r="J114" s="30">
        <f t="shared" si="49"/>
        <v>0.69417427810284948</v>
      </c>
      <c r="K114" s="6">
        <v>2</v>
      </c>
      <c r="L114" s="6">
        <v>0</v>
      </c>
      <c r="M114" s="28">
        <f t="shared" si="53"/>
        <v>0.76787407442944644</v>
      </c>
      <c r="N114" s="29">
        <f t="shared" si="60"/>
        <v>13.087148161101421</v>
      </c>
      <c r="O114" s="29">
        <f t="shared" si="73"/>
        <v>0</v>
      </c>
      <c r="P114" s="29">
        <f t="shared" si="61"/>
        <v>14.863827123745287</v>
      </c>
      <c r="Q114" s="29">
        <f t="shared" si="54"/>
        <v>0.88046961607851437</v>
      </c>
      <c r="V114" s="12">
        <v>14</v>
      </c>
      <c r="W114" s="6" t="s">
        <v>363</v>
      </c>
      <c r="X114" s="2">
        <v>1</v>
      </c>
      <c r="Y114" s="7"/>
      <c r="Z114" s="28">
        <f t="shared" si="55"/>
        <v>8</v>
      </c>
      <c r="AA114" s="29">
        <f t="shared" si="56"/>
        <v>6</v>
      </c>
      <c r="AB114" s="29">
        <f t="shared" si="66"/>
        <v>0.5714285714285714</v>
      </c>
      <c r="AC114" s="29">
        <f t="shared" si="57"/>
        <v>9.7184398934398928</v>
      </c>
      <c r="AD114" s="30">
        <f t="shared" si="50"/>
        <v>0.69417427810284948</v>
      </c>
      <c r="AE114" s="6">
        <v>2</v>
      </c>
      <c r="AF114" s="6">
        <v>0</v>
      </c>
      <c r="AG114" s="28">
        <f t="shared" si="69"/>
        <v>0.76787407442944644</v>
      </c>
      <c r="AH114" s="29">
        <f t="shared" si="68"/>
        <v>13.087148161101421</v>
      </c>
      <c r="AI114" s="29">
        <f t="shared" si="74"/>
        <v>0</v>
      </c>
      <c r="AJ114" s="29">
        <f t="shared" si="63"/>
        <v>14.863827123745287</v>
      </c>
      <c r="AK114" s="29">
        <f t="shared" si="59"/>
        <v>0.88046961607851437</v>
      </c>
    </row>
    <row r="115" spans="2:37">
      <c r="B115" s="12">
        <v>15</v>
      </c>
      <c r="C115" s="6" t="s">
        <v>364</v>
      </c>
      <c r="D115" s="2"/>
      <c r="E115" s="7">
        <v>1</v>
      </c>
      <c r="F115" s="28">
        <f t="shared" si="51"/>
        <v>8</v>
      </c>
      <c r="G115" s="29">
        <f t="shared" si="51"/>
        <v>7</v>
      </c>
      <c r="H115" s="29">
        <f t="shared" si="64"/>
        <v>0.53333333333333333</v>
      </c>
      <c r="I115" s="29">
        <f t="shared" si="52"/>
        <v>10.251773226773226</v>
      </c>
      <c r="J115" s="30">
        <f t="shared" si="49"/>
        <v>0.68345154845154843</v>
      </c>
      <c r="K115" s="6">
        <v>0</v>
      </c>
      <c r="L115" s="6">
        <v>0</v>
      </c>
      <c r="M115" s="28">
        <f t="shared" si="53"/>
        <v>0</v>
      </c>
      <c r="N115" s="29">
        <f t="shared" si="60"/>
        <v>13.087148161101421</v>
      </c>
      <c r="O115" s="29">
        <f>(2^(L115)-1)/(LOG((B115 +1),2))</f>
        <v>0</v>
      </c>
      <c r="P115" s="29">
        <f>SUM(O115,P114)</f>
        <v>14.863827123745287</v>
      </c>
      <c r="Q115" s="29">
        <f t="shared" si="54"/>
        <v>0.88046961607851437</v>
      </c>
      <c r="V115" s="12">
        <v>15</v>
      </c>
      <c r="W115" s="6" t="s">
        <v>364</v>
      </c>
      <c r="X115" s="2"/>
      <c r="Y115" s="7">
        <v>1</v>
      </c>
      <c r="Z115" s="28">
        <f t="shared" si="55"/>
        <v>8</v>
      </c>
      <c r="AA115" s="29">
        <f t="shared" si="56"/>
        <v>7</v>
      </c>
      <c r="AB115" s="29">
        <f t="shared" si="66"/>
        <v>0.53333333333333333</v>
      </c>
      <c r="AC115" s="29">
        <f t="shared" si="57"/>
        <v>10.251773226773226</v>
      </c>
      <c r="AD115" s="30">
        <f t="shared" si="50"/>
        <v>0.68345154845154843</v>
      </c>
      <c r="AE115" s="6">
        <v>0</v>
      </c>
      <c r="AF115" s="6">
        <v>0</v>
      </c>
      <c r="AG115" s="28">
        <f t="shared" si="69"/>
        <v>0</v>
      </c>
      <c r="AH115" s="29">
        <f t="shared" si="68"/>
        <v>13.087148161101421</v>
      </c>
      <c r="AI115" s="29">
        <f>(2^(AF115)-1)/(LOG((V115 +1),2))</f>
        <v>0</v>
      </c>
      <c r="AJ115" s="29">
        <f>SUM(AI115,AJ114)</f>
        <v>14.863827123745287</v>
      </c>
      <c r="AK115" s="29">
        <f t="shared" si="59"/>
        <v>0.88046961607851437</v>
      </c>
    </row>
    <row r="116" spans="2:37">
      <c r="B116" s="12">
        <v>16</v>
      </c>
      <c r="C116" s="6" t="s">
        <v>365</v>
      </c>
      <c r="D116" s="2"/>
      <c r="E116" s="7">
        <v>1</v>
      </c>
      <c r="F116" s="28">
        <f t="shared" si="51"/>
        <v>8</v>
      </c>
      <c r="G116" s="29">
        <f t="shared" si="51"/>
        <v>8</v>
      </c>
      <c r="H116" s="29">
        <f t="shared" si="64"/>
        <v>0.5</v>
      </c>
      <c r="I116" s="29">
        <f t="shared" si="52"/>
        <v>10.751773226773226</v>
      </c>
      <c r="J116" s="30">
        <f t="shared" si="49"/>
        <v>0.67198582667332662</v>
      </c>
      <c r="K116" s="6">
        <v>0</v>
      </c>
      <c r="L116" s="6">
        <v>0</v>
      </c>
      <c r="M116" s="28">
        <f t="shared" si="53"/>
        <v>0</v>
      </c>
      <c r="N116" s="29">
        <f t="shared" si="60"/>
        <v>13.087148161101421</v>
      </c>
      <c r="O116" s="29">
        <f t="shared" ref="O116:O130" si="75">(2^(L116)-1)/(LOG((B116 +1),2))</f>
        <v>0</v>
      </c>
      <c r="P116" s="29">
        <f t="shared" ref="P116:P130" si="76">SUM(O116,P115)</f>
        <v>14.863827123745287</v>
      </c>
      <c r="Q116" s="29">
        <f t="shared" si="54"/>
        <v>0.88046961607851437</v>
      </c>
      <c r="V116" s="12">
        <v>16</v>
      </c>
      <c r="W116" s="6" t="s">
        <v>365</v>
      </c>
      <c r="X116" s="2"/>
      <c r="Y116" s="7">
        <v>1</v>
      </c>
      <c r="Z116" s="28">
        <f t="shared" si="55"/>
        <v>8</v>
      </c>
      <c r="AA116" s="29">
        <f t="shared" si="56"/>
        <v>8</v>
      </c>
      <c r="AB116" s="29">
        <f t="shared" si="66"/>
        <v>0.5</v>
      </c>
      <c r="AC116" s="29">
        <f t="shared" si="57"/>
        <v>10.751773226773226</v>
      </c>
      <c r="AD116" s="30">
        <f t="shared" si="50"/>
        <v>0.67198582667332662</v>
      </c>
      <c r="AE116" s="6">
        <v>0</v>
      </c>
      <c r="AF116" s="6">
        <v>0</v>
      </c>
      <c r="AG116" s="28">
        <f t="shared" si="69"/>
        <v>0</v>
      </c>
      <c r="AH116" s="29">
        <f t="shared" si="68"/>
        <v>13.087148161101421</v>
      </c>
      <c r="AI116" s="29">
        <f t="shared" ref="AI116:AI130" si="77">(2^(AF116)-1)/(LOG((V116 +1),2))</f>
        <v>0</v>
      </c>
      <c r="AJ116" s="29">
        <f t="shared" ref="AJ116:AJ130" si="78">SUM(AI116,AJ115)</f>
        <v>14.863827123745287</v>
      </c>
      <c r="AK116" s="29">
        <f t="shared" si="59"/>
        <v>0.88046961607851437</v>
      </c>
    </row>
    <row r="117" spans="2:37">
      <c r="B117" s="12">
        <v>17</v>
      </c>
      <c r="C117" s="6" t="s">
        <v>366</v>
      </c>
      <c r="D117" s="2"/>
      <c r="E117" s="7">
        <v>1</v>
      </c>
      <c r="F117" s="28">
        <f t="shared" si="51"/>
        <v>8</v>
      </c>
      <c r="G117" s="29">
        <f t="shared" si="51"/>
        <v>9</v>
      </c>
      <c r="H117" s="29">
        <f t="shared" si="64"/>
        <v>0.47058823529411764</v>
      </c>
      <c r="I117" s="29">
        <f t="shared" si="52"/>
        <v>11.222361462067344</v>
      </c>
      <c r="J117" s="30">
        <f t="shared" si="49"/>
        <v>0.66013890953337317</v>
      </c>
      <c r="K117" s="6">
        <v>0</v>
      </c>
      <c r="L117" s="6">
        <v>0</v>
      </c>
      <c r="M117" s="28">
        <f t="shared" si="53"/>
        <v>0</v>
      </c>
      <c r="N117" s="29">
        <f t="shared" si="60"/>
        <v>13.087148161101421</v>
      </c>
      <c r="O117" s="29">
        <f t="shared" si="75"/>
        <v>0</v>
      </c>
      <c r="P117" s="29">
        <f t="shared" si="76"/>
        <v>14.863827123745287</v>
      </c>
      <c r="Q117" s="29">
        <f t="shared" si="54"/>
        <v>0.88046961607851437</v>
      </c>
      <c r="V117" s="12">
        <v>17</v>
      </c>
      <c r="W117" s="6" t="s">
        <v>366</v>
      </c>
      <c r="X117" s="2"/>
      <c r="Y117" s="7">
        <v>1</v>
      </c>
      <c r="Z117" s="28">
        <f t="shared" si="55"/>
        <v>8</v>
      </c>
      <c r="AA117" s="29">
        <f t="shared" si="56"/>
        <v>9</v>
      </c>
      <c r="AB117" s="29">
        <f t="shared" si="66"/>
        <v>0.47058823529411764</v>
      </c>
      <c r="AC117" s="29">
        <f t="shared" si="57"/>
        <v>11.222361462067344</v>
      </c>
      <c r="AD117" s="30">
        <f t="shared" si="50"/>
        <v>0.66013890953337317</v>
      </c>
      <c r="AE117" s="6">
        <v>0</v>
      </c>
      <c r="AF117" s="6">
        <v>0</v>
      </c>
      <c r="AG117" s="28">
        <f t="shared" si="69"/>
        <v>0</v>
      </c>
      <c r="AH117" s="29">
        <f t="shared" si="68"/>
        <v>13.087148161101421</v>
      </c>
      <c r="AI117" s="29">
        <f t="shared" si="77"/>
        <v>0</v>
      </c>
      <c r="AJ117" s="29">
        <f t="shared" si="78"/>
        <v>14.863827123745287</v>
      </c>
      <c r="AK117" s="29">
        <f t="shared" si="59"/>
        <v>0.88046961607851437</v>
      </c>
    </row>
    <row r="118" spans="2:37">
      <c r="B118" s="12">
        <v>18</v>
      </c>
      <c r="C118" s="6" t="s">
        <v>367</v>
      </c>
      <c r="D118" s="2"/>
      <c r="E118" s="7">
        <v>1</v>
      </c>
      <c r="F118" s="28">
        <f t="shared" ref="F118:G130" si="79">SUM(D118,F117)</f>
        <v>8</v>
      </c>
      <c r="G118" s="29">
        <f t="shared" si="79"/>
        <v>10</v>
      </c>
      <c r="H118" s="29">
        <f t="shared" si="64"/>
        <v>0.44444444444444442</v>
      </c>
      <c r="I118" s="29">
        <f t="shared" si="52"/>
        <v>11.666805906511788</v>
      </c>
      <c r="J118" s="30">
        <f t="shared" si="49"/>
        <v>0.64815588369509936</v>
      </c>
      <c r="K118" s="6">
        <v>0</v>
      </c>
      <c r="L118" s="6">
        <v>0</v>
      </c>
      <c r="M118" s="28">
        <f t="shared" si="53"/>
        <v>0</v>
      </c>
      <c r="N118" s="29">
        <f t="shared" si="60"/>
        <v>13.087148161101421</v>
      </c>
      <c r="O118" s="29">
        <f t="shared" si="75"/>
        <v>0</v>
      </c>
      <c r="P118" s="29">
        <f t="shared" si="76"/>
        <v>14.863827123745287</v>
      </c>
      <c r="Q118" s="29">
        <f t="shared" si="54"/>
        <v>0.88046961607851437</v>
      </c>
      <c r="V118" s="12">
        <v>18</v>
      </c>
      <c r="W118" s="6" t="s">
        <v>367</v>
      </c>
      <c r="X118" s="2"/>
      <c r="Y118" s="7">
        <v>1</v>
      </c>
      <c r="Z118" s="28">
        <f t="shared" si="55"/>
        <v>8</v>
      </c>
      <c r="AA118" s="29">
        <f t="shared" si="56"/>
        <v>10</v>
      </c>
      <c r="AB118" s="29">
        <f t="shared" si="66"/>
        <v>0.44444444444444442</v>
      </c>
      <c r="AC118" s="29">
        <f t="shared" si="57"/>
        <v>11.666805906511788</v>
      </c>
      <c r="AD118" s="30">
        <f t="shared" si="50"/>
        <v>0.64815588369509936</v>
      </c>
      <c r="AE118" s="6">
        <v>0</v>
      </c>
      <c r="AF118" s="6">
        <v>0</v>
      </c>
      <c r="AG118" s="28">
        <f t="shared" si="69"/>
        <v>0</v>
      </c>
      <c r="AH118" s="29">
        <f t="shared" si="68"/>
        <v>13.087148161101421</v>
      </c>
      <c r="AI118" s="29">
        <f t="shared" si="77"/>
        <v>0</v>
      </c>
      <c r="AJ118" s="29">
        <f t="shared" si="78"/>
        <v>14.863827123745287</v>
      </c>
      <c r="AK118" s="29">
        <f t="shared" si="59"/>
        <v>0.88046961607851437</v>
      </c>
    </row>
    <row r="119" spans="2:37" ht="17" thickBot="1">
      <c r="B119" s="17">
        <v>19</v>
      </c>
      <c r="C119" s="6" t="s">
        <v>368</v>
      </c>
      <c r="D119" s="19"/>
      <c r="E119" s="20">
        <v>1</v>
      </c>
      <c r="F119" s="31">
        <f t="shared" si="79"/>
        <v>8</v>
      </c>
      <c r="G119" s="32">
        <f t="shared" si="79"/>
        <v>11</v>
      </c>
      <c r="H119" s="32">
        <f t="shared" si="64"/>
        <v>0.42105263157894735</v>
      </c>
      <c r="I119" s="32">
        <f t="shared" si="52"/>
        <v>12.087858538090735</v>
      </c>
      <c r="J119" s="33">
        <f t="shared" si="49"/>
        <v>0.63620308095214395</v>
      </c>
      <c r="K119" s="18">
        <v>0</v>
      </c>
      <c r="L119" s="18">
        <v>0</v>
      </c>
      <c r="M119" s="31">
        <f t="shared" si="53"/>
        <v>0</v>
      </c>
      <c r="N119" s="32">
        <f t="shared" si="60"/>
        <v>13.087148161101421</v>
      </c>
      <c r="O119" s="32">
        <f t="shared" si="75"/>
        <v>0</v>
      </c>
      <c r="P119" s="32">
        <f t="shared" si="76"/>
        <v>14.863827123745287</v>
      </c>
      <c r="Q119" s="32">
        <f t="shared" si="54"/>
        <v>0.88046961607851437</v>
      </c>
      <c r="V119" s="17">
        <v>19</v>
      </c>
      <c r="W119" s="6" t="s">
        <v>368</v>
      </c>
      <c r="X119" s="19"/>
      <c r="Y119" s="20">
        <v>1</v>
      </c>
      <c r="Z119" s="31">
        <f t="shared" si="55"/>
        <v>8</v>
      </c>
      <c r="AA119" s="32">
        <f t="shared" si="56"/>
        <v>11</v>
      </c>
      <c r="AB119" s="32">
        <f t="shared" si="66"/>
        <v>0.42105263157894735</v>
      </c>
      <c r="AC119" s="32">
        <f t="shared" si="57"/>
        <v>12.087858538090735</v>
      </c>
      <c r="AD119" s="33">
        <f t="shared" si="50"/>
        <v>0.63620308095214395</v>
      </c>
      <c r="AE119" s="18">
        <v>0</v>
      </c>
      <c r="AF119" s="18">
        <v>0</v>
      </c>
      <c r="AG119" s="31">
        <f t="shared" si="69"/>
        <v>0</v>
      </c>
      <c r="AH119" s="32">
        <f t="shared" si="68"/>
        <v>13.087148161101421</v>
      </c>
      <c r="AI119" s="32">
        <f t="shared" si="77"/>
        <v>0</v>
      </c>
      <c r="AJ119" s="32">
        <f t="shared" si="78"/>
        <v>14.863827123745287</v>
      </c>
      <c r="AK119" s="32">
        <f t="shared" si="59"/>
        <v>0.88046961607851437</v>
      </c>
    </row>
    <row r="120" spans="2:37" ht="17" thickBot="1">
      <c r="B120" s="24">
        <v>20</v>
      </c>
      <c r="C120" s="18" t="s">
        <v>369</v>
      </c>
      <c r="D120" s="26"/>
      <c r="E120" s="27">
        <v>1</v>
      </c>
      <c r="F120" s="34">
        <f t="shared" si="79"/>
        <v>8</v>
      </c>
      <c r="G120" s="35">
        <f>SUM(E120,G119)</f>
        <v>12</v>
      </c>
      <c r="H120" s="35">
        <f t="shared" si="64"/>
        <v>0.4</v>
      </c>
      <c r="I120" s="35">
        <f t="shared" si="52"/>
        <v>12.487858538090736</v>
      </c>
      <c r="J120" s="36">
        <f t="shared" si="49"/>
        <v>0.62439292690453674</v>
      </c>
      <c r="K120" s="45">
        <v>0</v>
      </c>
      <c r="L120" s="45">
        <v>0</v>
      </c>
      <c r="M120" s="50">
        <f t="shared" si="53"/>
        <v>0</v>
      </c>
      <c r="N120" s="47">
        <f t="shared" si="60"/>
        <v>13.087148161101421</v>
      </c>
      <c r="O120" s="47">
        <f t="shared" si="75"/>
        <v>0</v>
      </c>
      <c r="P120" s="47">
        <f t="shared" si="76"/>
        <v>14.863827123745287</v>
      </c>
      <c r="Q120" s="52">
        <f t="shared" si="54"/>
        <v>0.88046961607851437</v>
      </c>
      <c r="V120" s="24">
        <v>20</v>
      </c>
      <c r="W120" s="18" t="s">
        <v>369</v>
      </c>
      <c r="X120" s="26"/>
      <c r="Y120" s="27">
        <v>1</v>
      </c>
      <c r="Z120" s="34">
        <f t="shared" si="55"/>
        <v>8</v>
      </c>
      <c r="AA120" s="35">
        <f>SUM(Y120,AA119)</f>
        <v>12</v>
      </c>
      <c r="AB120" s="35">
        <f t="shared" si="66"/>
        <v>0.4</v>
      </c>
      <c r="AC120" s="35">
        <f t="shared" si="57"/>
        <v>12.487858538090736</v>
      </c>
      <c r="AD120" s="36">
        <f t="shared" si="50"/>
        <v>0.62439292690453674</v>
      </c>
      <c r="AE120" s="45">
        <v>0</v>
      </c>
      <c r="AF120" s="45">
        <v>0</v>
      </c>
      <c r="AG120" s="50">
        <f t="shared" si="69"/>
        <v>0</v>
      </c>
      <c r="AH120" s="47">
        <f t="shared" si="68"/>
        <v>13.087148161101421</v>
      </c>
      <c r="AI120" s="47">
        <f t="shared" si="77"/>
        <v>0</v>
      </c>
      <c r="AJ120" s="47">
        <f t="shared" si="78"/>
        <v>14.863827123745287</v>
      </c>
      <c r="AK120" s="52">
        <f t="shared" si="59"/>
        <v>0.88046961607851437</v>
      </c>
    </row>
    <row r="121" spans="2:37" ht="17" thickBot="1">
      <c r="B121" s="21">
        <v>21</v>
      </c>
      <c r="C121" s="25" t="s">
        <v>370</v>
      </c>
      <c r="D121" s="3">
        <v>1</v>
      </c>
      <c r="E121" s="23">
        <v>0</v>
      </c>
      <c r="F121" s="37">
        <f t="shared" si="79"/>
        <v>9</v>
      </c>
      <c r="G121" s="38">
        <f>SUM(E121,G120)</f>
        <v>12</v>
      </c>
      <c r="H121" s="38">
        <f t="shared" si="64"/>
        <v>0.42857142857142855</v>
      </c>
      <c r="I121" s="38">
        <f t="shared" si="52"/>
        <v>12.916429966662164</v>
      </c>
      <c r="J121" s="39">
        <f t="shared" si="49"/>
        <v>0.61506809365057924</v>
      </c>
      <c r="K121" s="22">
        <v>1</v>
      </c>
      <c r="L121" s="22">
        <v>0</v>
      </c>
      <c r="M121" s="37">
        <f t="shared" si="53"/>
        <v>0.22424382421757544</v>
      </c>
      <c r="N121" s="38">
        <f t="shared" si="60"/>
        <v>13.311391985318997</v>
      </c>
      <c r="O121" s="38">
        <f t="shared" si="75"/>
        <v>0</v>
      </c>
      <c r="P121" s="38">
        <f t="shared" si="76"/>
        <v>14.863827123745287</v>
      </c>
      <c r="Q121" s="38">
        <f t="shared" si="54"/>
        <v>0.89555616292480678</v>
      </c>
      <c r="V121" s="21">
        <v>21</v>
      </c>
      <c r="W121" s="25" t="s">
        <v>370</v>
      </c>
      <c r="X121" s="3">
        <v>1</v>
      </c>
      <c r="Y121" s="23">
        <v>0</v>
      </c>
      <c r="Z121" s="37">
        <f t="shared" si="55"/>
        <v>9</v>
      </c>
      <c r="AA121" s="38">
        <f>SUM(Y121,AA120)</f>
        <v>12</v>
      </c>
      <c r="AB121" s="38">
        <f t="shared" si="66"/>
        <v>0.42857142857142855</v>
      </c>
      <c r="AC121" s="38">
        <f t="shared" si="57"/>
        <v>12.916429966662164</v>
      </c>
      <c r="AD121" s="39">
        <f t="shared" si="50"/>
        <v>0.61506809365057924</v>
      </c>
      <c r="AE121" s="22">
        <v>1</v>
      </c>
      <c r="AF121" s="22">
        <v>0</v>
      </c>
      <c r="AG121" s="37">
        <f t="shared" si="69"/>
        <v>0.22424382421757544</v>
      </c>
      <c r="AH121" s="38">
        <f t="shared" si="68"/>
        <v>13.311391985318997</v>
      </c>
      <c r="AI121" s="38">
        <f t="shared" si="77"/>
        <v>0</v>
      </c>
      <c r="AJ121" s="38">
        <f t="shared" si="78"/>
        <v>14.863827123745287</v>
      </c>
      <c r="AK121" s="38">
        <f t="shared" si="59"/>
        <v>0.89555616292480678</v>
      </c>
    </row>
    <row r="122" spans="2:37">
      <c r="B122" s="12">
        <v>22</v>
      </c>
      <c r="C122" s="22" t="s">
        <v>371</v>
      </c>
      <c r="D122" s="2"/>
      <c r="E122" s="7">
        <v>1</v>
      </c>
      <c r="F122" s="28">
        <f t="shared" si="79"/>
        <v>9</v>
      </c>
      <c r="G122" s="29">
        <f t="shared" si="79"/>
        <v>13</v>
      </c>
      <c r="H122" s="29">
        <f t="shared" si="64"/>
        <v>0.40909090909090912</v>
      </c>
      <c r="I122" s="29">
        <f t="shared" si="52"/>
        <v>13.325520875753073</v>
      </c>
      <c r="J122" s="30">
        <f t="shared" si="49"/>
        <v>0.60570549435241239</v>
      </c>
      <c r="K122" s="6">
        <v>0</v>
      </c>
      <c r="L122" s="6">
        <v>0</v>
      </c>
      <c r="M122" s="28">
        <f t="shared" si="53"/>
        <v>0</v>
      </c>
      <c r="N122" s="29">
        <f t="shared" si="60"/>
        <v>13.311391985318997</v>
      </c>
      <c r="O122" s="29">
        <f t="shared" si="75"/>
        <v>0</v>
      </c>
      <c r="P122" s="29">
        <f t="shared" si="76"/>
        <v>14.863827123745287</v>
      </c>
      <c r="Q122" s="29">
        <f t="shared" si="54"/>
        <v>0.89555616292480678</v>
      </c>
      <c r="V122" s="12">
        <v>22</v>
      </c>
      <c r="W122" s="22" t="s">
        <v>371</v>
      </c>
      <c r="X122" s="2"/>
      <c r="Y122" s="7">
        <v>1</v>
      </c>
      <c r="Z122" s="28">
        <f t="shared" si="55"/>
        <v>9</v>
      </c>
      <c r="AA122" s="29">
        <f t="shared" ref="AA122:AA129" si="80">SUM(Y122,AA121)</f>
        <v>13</v>
      </c>
      <c r="AB122" s="29">
        <f t="shared" si="66"/>
        <v>0.40909090909090912</v>
      </c>
      <c r="AC122" s="29">
        <f t="shared" si="57"/>
        <v>13.325520875753073</v>
      </c>
      <c r="AD122" s="30">
        <f t="shared" si="50"/>
        <v>0.60570549435241239</v>
      </c>
      <c r="AE122" s="6">
        <v>0</v>
      </c>
      <c r="AF122" s="6">
        <v>0</v>
      </c>
      <c r="AG122" s="28">
        <f t="shared" si="69"/>
        <v>0</v>
      </c>
      <c r="AH122" s="29">
        <f t="shared" si="68"/>
        <v>13.311391985318997</v>
      </c>
      <c r="AI122" s="29">
        <f t="shared" si="77"/>
        <v>0</v>
      </c>
      <c r="AJ122" s="29">
        <f t="shared" si="78"/>
        <v>14.863827123745287</v>
      </c>
      <c r="AK122" s="29">
        <f t="shared" si="59"/>
        <v>0.89555616292480678</v>
      </c>
    </row>
    <row r="123" spans="2:37">
      <c r="B123" s="12">
        <v>23</v>
      </c>
      <c r="C123" s="6" t="s">
        <v>372</v>
      </c>
      <c r="D123" s="2"/>
      <c r="E123" s="7">
        <v>1</v>
      </c>
      <c r="F123" s="28">
        <f t="shared" si="79"/>
        <v>9</v>
      </c>
      <c r="G123" s="29">
        <f t="shared" si="79"/>
        <v>14</v>
      </c>
      <c r="H123" s="29">
        <f t="shared" si="64"/>
        <v>0.39130434782608697</v>
      </c>
      <c r="I123" s="29">
        <f t="shared" si="52"/>
        <v>13.716825223579161</v>
      </c>
      <c r="J123" s="30">
        <f t="shared" si="49"/>
        <v>0.596383705373007</v>
      </c>
      <c r="K123" s="6">
        <v>0</v>
      </c>
      <c r="L123" s="6">
        <v>0</v>
      </c>
      <c r="M123" s="28">
        <f t="shared" si="53"/>
        <v>0</v>
      </c>
      <c r="N123" s="29">
        <f t="shared" si="60"/>
        <v>13.311391985318997</v>
      </c>
      <c r="O123" s="29">
        <f t="shared" si="75"/>
        <v>0</v>
      </c>
      <c r="P123" s="29">
        <f t="shared" si="76"/>
        <v>14.863827123745287</v>
      </c>
      <c r="Q123" s="29">
        <f t="shared" si="54"/>
        <v>0.89555616292480678</v>
      </c>
      <c r="V123" s="12">
        <v>23</v>
      </c>
      <c r="W123" s="6" t="s">
        <v>372</v>
      </c>
      <c r="X123" s="2"/>
      <c r="Y123" s="7">
        <v>1</v>
      </c>
      <c r="Z123" s="28">
        <f t="shared" si="55"/>
        <v>9</v>
      </c>
      <c r="AA123" s="29">
        <f t="shared" si="80"/>
        <v>14</v>
      </c>
      <c r="AB123" s="29">
        <f t="shared" si="66"/>
        <v>0.39130434782608697</v>
      </c>
      <c r="AC123" s="29">
        <f t="shared" si="57"/>
        <v>13.716825223579161</v>
      </c>
      <c r="AD123" s="30">
        <f t="shared" si="50"/>
        <v>0.596383705373007</v>
      </c>
      <c r="AE123" s="6">
        <v>0</v>
      </c>
      <c r="AF123" s="6">
        <v>0</v>
      </c>
      <c r="AG123" s="28">
        <f t="shared" si="69"/>
        <v>0</v>
      </c>
      <c r="AH123" s="29">
        <f t="shared" si="68"/>
        <v>13.311391985318997</v>
      </c>
      <c r="AI123" s="29">
        <f t="shared" si="77"/>
        <v>0</v>
      </c>
      <c r="AJ123" s="29">
        <f t="shared" si="78"/>
        <v>14.863827123745287</v>
      </c>
      <c r="AK123" s="29">
        <f t="shared" si="59"/>
        <v>0.89555616292480678</v>
      </c>
    </row>
    <row r="124" spans="2:37">
      <c r="B124" s="12">
        <v>24</v>
      </c>
      <c r="C124" s="6" t="s">
        <v>373</v>
      </c>
      <c r="D124" s="2"/>
      <c r="E124" s="7">
        <v>1</v>
      </c>
      <c r="F124" s="28">
        <f t="shared" si="79"/>
        <v>9</v>
      </c>
      <c r="G124" s="29">
        <f t="shared" si="79"/>
        <v>15</v>
      </c>
      <c r="H124" s="29">
        <f t="shared" si="64"/>
        <v>0.375</v>
      </c>
      <c r="I124" s="29">
        <f t="shared" si="52"/>
        <v>14.091825223579161</v>
      </c>
      <c r="J124" s="30">
        <f t="shared" si="49"/>
        <v>0.58715938431579839</v>
      </c>
      <c r="K124" s="6">
        <v>0</v>
      </c>
      <c r="L124" s="6">
        <v>0</v>
      </c>
      <c r="M124" s="28">
        <f t="shared" si="53"/>
        <v>0</v>
      </c>
      <c r="N124" s="29">
        <f t="shared" si="60"/>
        <v>13.311391985318997</v>
      </c>
      <c r="O124" s="29">
        <f t="shared" si="75"/>
        <v>0</v>
      </c>
      <c r="P124" s="29">
        <f t="shared" si="76"/>
        <v>14.863827123745287</v>
      </c>
      <c r="Q124" s="29">
        <f t="shared" si="54"/>
        <v>0.89555616292480678</v>
      </c>
      <c r="V124" s="12">
        <v>24</v>
      </c>
      <c r="W124" s="6" t="s">
        <v>373</v>
      </c>
      <c r="X124" s="2"/>
      <c r="Y124" s="7">
        <v>1</v>
      </c>
      <c r="Z124" s="28">
        <f t="shared" si="55"/>
        <v>9</v>
      </c>
      <c r="AA124" s="29">
        <f t="shared" si="80"/>
        <v>15</v>
      </c>
      <c r="AB124" s="29">
        <f t="shared" si="66"/>
        <v>0.375</v>
      </c>
      <c r="AC124" s="29">
        <f t="shared" si="57"/>
        <v>14.091825223579161</v>
      </c>
      <c r="AD124" s="30">
        <f t="shared" si="50"/>
        <v>0.58715938431579839</v>
      </c>
      <c r="AE124" s="6">
        <v>0</v>
      </c>
      <c r="AF124" s="6">
        <v>0</v>
      </c>
      <c r="AG124" s="28">
        <f t="shared" si="69"/>
        <v>0</v>
      </c>
      <c r="AH124" s="29">
        <f t="shared" si="68"/>
        <v>13.311391985318997</v>
      </c>
      <c r="AI124" s="29">
        <f t="shared" si="77"/>
        <v>0</v>
      </c>
      <c r="AJ124" s="29">
        <f t="shared" si="78"/>
        <v>14.863827123745287</v>
      </c>
      <c r="AK124" s="29">
        <f t="shared" si="59"/>
        <v>0.89555616292480678</v>
      </c>
    </row>
    <row r="125" spans="2:37">
      <c r="B125" s="12">
        <v>25</v>
      </c>
      <c r="C125" s="6" t="s">
        <v>374</v>
      </c>
      <c r="D125" s="2"/>
      <c r="E125" s="7">
        <v>1</v>
      </c>
      <c r="F125" s="28">
        <f t="shared" si="79"/>
        <v>9</v>
      </c>
      <c r="G125" s="29">
        <f t="shared" si="79"/>
        <v>16</v>
      </c>
      <c r="H125" s="29">
        <f t="shared" si="64"/>
        <v>0.36</v>
      </c>
      <c r="I125" s="29">
        <f t="shared" si="52"/>
        <v>14.45182522357916</v>
      </c>
      <c r="J125" s="30">
        <f t="shared" si="49"/>
        <v>0.57807300894316638</v>
      </c>
      <c r="K125" s="6">
        <v>0</v>
      </c>
      <c r="L125" s="6">
        <v>0</v>
      </c>
      <c r="M125" s="28">
        <f t="shared" si="53"/>
        <v>0</v>
      </c>
      <c r="N125" s="29">
        <f t="shared" si="60"/>
        <v>13.311391985318997</v>
      </c>
      <c r="O125" s="29">
        <f t="shared" si="75"/>
        <v>0</v>
      </c>
      <c r="P125" s="29">
        <f t="shared" si="76"/>
        <v>14.863827123745287</v>
      </c>
      <c r="Q125" s="29">
        <f t="shared" si="54"/>
        <v>0.89555616292480678</v>
      </c>
      <c r="V125" s="12">
        <v>25</v>
      </c>
      <c r="W125" s="6" t="s">
        <v>374</v>
      </c>
      <c r="X125" s="2"/>
      <c r="Y125" s="7">
        <v>1</v>
      </c>
      <c r="Z125" s="28">
        <f t="shared" si="55"/>
        <v>9</v>
      </c>
      <c r="AA125" s="29">
        <f t="shared" si="80"/>
        <v>16</v>
      </c>
      <c r="AB125" s="29">
        <f t="shared" si="66"/>
        <v>0.36</v>
      </c>
      <c r="AC125" s="29">
        <f t="shared" si="57"/>
        <v>14.45182522357916</v>
      </c>
      <c r="AD125" s="30">
        <f t="shared" si="50"/>
        <v>0.57807300894316638</v>
      </c>
      <c r="AE125" s="6">
        <v>0</v>
      </c>
      <c r="AF125" s="6">
        <v>0</v>
      </c>
      <c r="AG125" s="28">
        <f t="shared" si="69"/>
        <v>0</v>
      </c>
      <c r="AH125" s="29">
        <f t="shared" si="68"/>
        <v>13.311391985318997</v>
      </c>
      <c r="AI125" s="29">
        <f t="shared" si="77"/>
        <v>0</v>
      </c>
      <c r="AJ125" s="29">
        <f t="shared" si="78"/>
        <v>14.863827123745287</v>
      </c>
      <c r="AK125" s="29">
        <f t="shared" si="59"/>
        <v>0.89555616292480678</v>
      </c>
    </row>
    <row r="126" spans="2:37">
      <c r="B126" s="12">
        <v>26</v>
      </c>
      <c r="C126" s="6" t="s">
        <v>375</v>
      </c>
      <c r="D126" s="2"/>
      <c r="E126" s="7">
        <v>1</v>
      </c>
      <c r="F126" s="28">
        <f t="shared" si="79"/>
        <v>9</v>
      </c>
      <c r="G126" s="29">
        <f t="shared" si="79"/>
        <v>17</v>
      </c>
      <c r="H126" s="29">
        <f t="shared" si="64"/>
        <v>0.34615384615384615</v>
      </c>
      <c r="I126" s="29">
        <f t="shared" si="52"/>
        <v>14.797979069733007</v>
      </c>
      <c r="J126" s="30">
        <f t="shared" si="49"/>
        <v>0.56915304114357723</v>
      </c>
      <c r="K126" s="6">
        <v>0</v>
      </c>
      <c r="L126" s="6">
        <v>0</v>
      </c>
      <c r="M126" s="28">
        <f t="shared" si="53"/>
        <v>0</v>
      </c>
      <c r="N126" s="29">
        <f t="shared" si="60"/>
        <v>13.311391985318997</v>
      </c>
      <c r="O126" s="29">
        <f t="shared" si="75"/>
        <v>0</v>
      </c>
      <c r="P126" s="29">
        <f t="shared" si="76"/>
        <v>14.863827123745287</v>
      </c>
      <c r="Q126" s="29">
        <f t="shared" si="54"/>
        <v>0.89555616292480678</v>
      </c>
      <c r="V126" s="12">
        <v>26</v>
      </c>
      <c r="W126" s="6" t="s">
        <v>375</v>
      </c>
      <c r="X126" s="2"/>
      <c r="Y126" s="7">
        <v>1</v>
      </c>
      <c r="Z126" s="28">
        <f t="shared" si="55"/>
        <v>9</v>
      </c>
      <c r="AA126" s="29">
        <f t="shared" si="80"/>
        <v>17</v>
      </c>
      <c r="AB126" s="29">
        <f t="shared" si="66"/>
        <v>0.34615384615384615</v>
      </c>
      <c r="AC126" s="29">
        <f t="shared" si="57"/>
        <v>14.797979069733007</v>
      </c>
      <c r="AD126" s="30">
        <f t="shared" si="50"/>
        <v>0.56915304114357723</v>
      </c>
      <c r="AE126" s="6">
        <v>0</v>
      </c>
      <c r="AF126" s="6">
        <v>0</v>
      </c>
      <c r="AG126" s="28">
        <f t="shared" si="69"/>
        <v>0</v>
      </c>
      <c r="AH126" s="29">
        <f t="shared" si="68"/>
        <v>13.311391985318997</v>
      </c>
      <c r="AI126" s="29">
        <f t="shared" si="77"/>
        <v>0</v>
      </c>
      <c r="AJ126" s="29">
        <f t="shared" si="78"/>
        <v>14.863827123745287</v>
      </c>
      <c r="AK126" s="29">
        <f t="shared" si="59"/>
        <v>0.89555616292480678</v>
      </c>
    </row>
    <row r="127" spans="2:37">
      <c r="B127" s="12">
        <v>27</v>
      </c>
      <c r="C127" s="6" t="s">
        <v>376</v>
      </c>
      <c r="D127" s="2"/>
      <c r="E127" s="7">
        <v>1</v>
      </c>
      <c r="F127" s="28">
        <f t="shared" si="79"/>
        <v>9</v>
      </c>
      <c r="G127" s="29">
        <f t="shared" si="79"/>
        <v>18</v>
      </c>
      <c r="H127" s="29">
        <f t="shared" si="64"/>
        <v>0.33333333333333331</v>
      </c>
      <c r="I127" s="29">
        <f t="shared" si="52"/>
        <v>15.131312403066341</v>
      </c>
      <c r="J127" s="30">
        <f t="shared" si="49"/>
        <v>0.56041897789134598</v>
      </c>
      <c r="K127" s="6">
        <v>0</v>
      </c>
      <c r="L127" s="6">
        <v>0</v>
      </c>
      <c r="M127" s="28">
        <f t="shared" si="53"/>
        <v>0</v>
      </c>
      <c r="N127" s="29">
        <f t="shared" si="60"/>
        <v>13.311391985318997</v>
      </c>
      <c r="O127" s="29">
        <f t="shared" si="75"/>
        <v>0</v>
      </c>
      <c r="P127" s="29">
        <f t="shared" si="76"/>
        <v>14.863827123745287</v>
      </c>
      <c r="Q127" s="29">
        <f t="shared" si="54"/>
        <v>0.89555616292480678</v>
      </c>
      <c r="V127" s="12">
        <v>27</v>
      </c>
      <c r="W127" s="6" t="s">
        <v>376</v>
      </c>
      <c r="X127" s="2"/>
      <c r="Y127" s="7">
        <v>1</v>
      </c>
      <c r="Z127" s="28">
        <f t="shared" si="55"/>
        <v>9</v>
      </c>
      <c r="AA127" s="29">
        <f t="shared" si="80"/>
        <v>18</v>
      </c>
      <c r="AB127" s="29">
        <f t="shared" si="66"/>
        <v>0.33333333333333331</v>
      </c>
      <c r="AC127" s="29">
        <f t="shared" si="57"/>
        <v>15.131312403066341</v>
      </c>
      <c r="AD127" s="30">
        <f t="shared" si="50"/>
        <v>0.56041897789134598</v>
      </c>
      <c r="AE127" s="6">
        <v>0</v>
      </c>
      <c r="AF127" s="6">
        <v>0</v>
      </c>
      <c r="AG127" s="28">
        <f t="shared" si="69"/>
        <v>0</v>
      </c>
      <c r="AH127" s="29">
        <f t="shared" si="68"/>
        <v>13.311391985318997</v>
      </c>
      <c r="AI127" s="29">
        <f t="shared" si="77"/>
        <v>0</v>
      </c>
      <c r="AJ127" s="29">
        <f t="shared" si="78"/>
        <v>14.863827123745287</v>
      </c>
      <c r="AK127" s="29">
        <f t="shared" si="59"/>
        <v>0.89555616292480678</v>
      </c>
    </row>
    <row r="128" spans="2:37">
      <c r="B128" s="12">
        <v>28</v>
      </c>
      <c r="C128" s="6" t="s">
        <v>377</v>
      </c>
      <c r="D128" s="2"/>
      <c r="E128" s="7">
        <v>1</v>
      </c>
      <c r="F128" s="28">
        <f t="shared" si="79"/>
        <v>9</v>
      </c>
      <c r="G128" s="29">
        <f t="shared" si="79"/>
        <v>19</v>
      </c>
      <c r="H128" s="29">
        <f t="shared" si="64"/>
        <v>0.32142857142857145</v>
      </c>
      <c r="I128" s="29">
        <f t="shared" si="52"/>
        <v>15.452740974494912</v>
      </c>
      <c r="J128" s="30">
        <f t="shared" si="49"/>
        <v>0.55188360623196109</v>
      </c>
      <c r="K128" s="6">
        <v>0</v>
      </c>
      <c r="L128" s="6">
        <v>0</v>
      </c>
      <c r="M128" s="28">
        <f t="shared" si="53"/>
        <v>0</v>
      </c>
      <c r="N128" s="29">
        <f t="shared" si="60"/>
        <v>13.311391985318997</v>
      </c>
      <c r="O128" s="29">
        <f t="shared" si="75"/>
        <v>0</v>
      </c>
      <c r="P128" s="29">
        <f t="shared" si="76"/>
        <v>14.863827123745287</v>
      </c>
      <c r="Q128" s="29">
        <f t="shared" si="54"/>
        <v>0.89555616292480678</v>
      </c>
      <c r="V128" s="12">
        <v>28</v>
      </c>
      <c r="W128" s="6" t="s">
        <v>377</v>
      </c>
      <c r="X128" s="2"/>
      <c r="Y128" s="7">
        <v>1</v>
      </c>
      <c r="Z128" s="28">
        <f t="shared" si="55"/>
        <v>9</v>
      </c>
      <c r="AA128" s="29">
        <f t="shared" si="80"/>
        <v>19</v>
      </c>
      <c r="AB128" s="29">
        <f t="shared" si="66"/>
        <v>0.32142857142857145</v>
      </c>
      <c r="AC128" s="29">
        <f t="shared" si="57"/>
        <v>15.452740974494912</v>
      </c>
      <c r="AD128" s="30">
        <f t="shared" si="50"/>
        <v>0.55188360623196109</v>
      </c>
      <c r="AE128" s="6">
        <v>0</v>
      </c>
      <c r="AF128" s="6">
        <v>0</v>
      </c>
      <c r="AG128" s="28">
        <f t="shared" si="69"/>
        <v>0</v>
      </c>
      <c r="AH128" s="29">
        <f t="shared" si="68"/>
        <v>13.311391985318997</v>
      </c>
      <c r="AI128" s="29">
        <f t="shared" si="77"/>
        <v>0</v>
      </c>
      <c r="AJ128" s="29">
        <f t="shared" si="78"/>
        <v>14.863827123745287</v>
      </c>
      <c r="AK128" s="29">
        <f t="shared" si="59"/>
        <v>0.89555616292480678</v>
      </c>
    </row>
    <row r="129" spans="2:37" ht="17" thickBot="1">
      <c r="B129" s="17">
        <v>29</v>
      </c>
      <c r="C129" s="6" t="s">
        <v>378</v>
      </c>
      <c r="D129" s="19"/>
      <c r="E129" s="20">
        <v>1</v>
      </c>
      <c r="F129" s="31">
        <f t="shared" si="79"/>
        <v>9</v>
      </c>
      <c r="G129" s="32">
        <f t="shared" si="79"/>
        <v>20</v>
      </c>
      <c r="H129" s="32">
        <f t="shared" si="64"/>
        <v>0.31034482758620691</v>
      </c>
      <c r="I129" s="32">
        <f t="shared" si="52"/>
        <v>15.763085802081118</v>
      </c>
      <c r="J129" s="33">
        <f t="shared" si="49"/>
        <v>0.54355468283038344</v>
      </c>
      <c r="K129" s="18">
        <v>0</v>
      </c>
      <c r="L129" s="18">
        <v>0</v>
      </c>
      <c r="M129" s="31">
        <f t="shared" si="53"/>
        <v>0</v>
      </c>
      <c r="N129" s="32">
        <f t="shared" si="60"/>
        <v>13.311391985318997</v>
      </c>
      <c r="O129" s="32">
        <f t="shared" si="75"/>
        <v>0</v>
      </c>
      <c r="P129" s="32">
        <f t="shared" si="76"/>
        <v>14.863827123745287</v>
      </c>
      <c r="Q129" s="32">
        <f t="shared" si="54"/>
        <v>0.89555616292480678</v>
      </c>
      <c r="V129" s="17">
        <v>29</v>
      </c>
      <c r="W129" s="6" t="s">
        <v>378</v>
      </c>
      <c r="X129" s="19"/>
      <c r="Y129" s="20">
        <v>1</v>
      </c>
      <c r="Z129" s="31">
        <f t="shared" si="55"/>
        <v>9</v>
      </c>
      <c r="AA129" s="32">
        <f t="shared" si="80"/>
        <v>20</v>
      </c>
      <c r="AB129" s="32">
        <f t="shared" si="66"/>
        <v>0.31034482758620691</v>
      </c>
      <c r="AC129" s="32">
        <f t="shared" si="57"/>
        <v>15.763085802081118</v>
      </c>
      <c r="AD129" s="33">
        <f t="shared" si="50"/>
        <v>0.54355468283038344</v>
      </c>
      <c r="AE129" s="18">
        <v>0</v>
      </c>
      <c r="AF129" s="18">
        <v>0</v>
      </c>
      <c r="AG129" s="31">
        <f t="shared" si="69"/>
        <v>0</v>
      </c>
      <c r="AH129" s="32">
        <f t="shared" si="68"/>
        <v>13.311391985318997</v>
      </c>
      <c r="AI129" s="32">
        <f t="shared" si="77"/>
        <v>0</v>
      </c>
      <c r="AJ129" s="32">
        <f t="shared" si="78"/>
        <v>14.863827123745287</v>
      </c>
      <c r="AK129" s="32">
        <f t="shared" si="59"/>
        <v>0.89555616292480678</v>
      </c>
    </row>
    <row r="130" spans="2:37" ht="17" thickBot="1">
      <c r="B130" s="64">
        <v>30</v>
      </c>
      <c r="C130" s="80" t="s">
        <v>379</v>
      </c>
      <c r="D130" s="66"/>
      <c r="E130" s="67">
        <v>1</v>
      </c>
      <c r="F130" s="68">
        <f t="shared" si="79"/>
        <v>9</v>
      </c>
      <c r="G130" s="66">
        <f>SUM(E130,G129)</f>
        <v>21</v>
      </c>
      <c r="H130" s="66">
        <f>F130/B130</f>
        <v>0.3</v>
      </c>
      <c r="I130" s="66">
        <f t="shared" si="52"/>
        <v>16.063085802081119</v>
      </c>
      <c r="J130" s="69">
        <f t="shared" si="49"/>
        <v>0.53543619340270399</v>
      </c>
      <c r="K130" s="65">
        <v>0</v>
      </c>
      <c r="L130" s="65">
        <v>0</v>
      </c>
      <c r="M130" s="68">
        <f t="shared" si="53"/>
        <v>0</v>
      </c>
      <c r="N130" s="66">
        <f t="shared" si="60"/>
        <v>13.311391985318997</v>
      </c>
      <c r="O130" s="66">
        <f t="shared" si="75"/>
        <v>0</v>
      </c>
      <c r="P130" s="66">
        <f t="shared" si="76"/>
        <v>14.863827123745287</v>
      </c>
      <c r="Q130" s="67">
        <f t="shared" si="54"/>
        <v>0.89555616292480678</v>
      </c>
      <c r="V130" s="64">
        <v>30</v>
      </c>
      <c r="W130" s="80" t="s">
        <v>379</v>
      </c>
      <c r="X130" s="66"/>
      <c r="Y130" s="67">
        <v>1</v>
      </c>
      <c r="Z130" s="68">
        <f t="shared" si="55"/>
        <v>9</v>
      </c>
      <c r="AA130" s="66">
        <f>SUM(Y130,AA129)</f>
        <v>21</v>
      </c>
      <c r="AB130" s="66">
        <f>Z130/V130</f>
        <v>0.3</v>
      </c>
      <c r="AC130" s="66">
        <f t="shared" si="57"/>
        <v>16.063085802081119</v>
      </c>
      <c r="AD130" s="69">
        <f t="shared" si="50"/>
        <v>0.53543619340270399</v>
      </c>
      <c r="AE130" s="65">
        <v>0</v>
      </c>
      <c r="AF130" s="65">
        <v>0</v>
      </c>
      <c r="AG130" s="68">
        <f t="shared" si="69"/>
        <v>0</v>
      </c>
      <c r="AH130" s="66">
        <f t="shared" si="68"/>
        <v>13.311391985318997</v>
      </c>
      <c r="AI130" s="66">
        <f t="shared" si="77"/>
        <v>0</v>
      </c>
      <c r="AJ130" s="66">
        <f t="shared" si="78"/>
        <v>14.863827123745287</v>
      </c>
      <c r="AK130" s="67">
        <f t="shared" si="59"/>
        <v>0.89555616292480678</v>
      </c>
    </row>
    <row r="131" spans="2:37">
      <c r="F131" s="1"/>
      <c r="G131" s="1"/>
      <c r="I131" s="8"/>
      <c r="Z131" s="1"/>
      <c r="AA131" s="1"/>
      <c r="AC131" s="8"/>
    </row>
    <row r="132" spans="2:37">
      <c r="K132" s="15"/>
      <c r="L132" s="16" t="s">
        <v>29</v>
      </c>
      <c r="M132" s="16" t="s">
        <v>30</v>
      </c>
      <c r="N132" s="16" t="s">
        <v>31</v>
      </c>
      <c r="AE132" s="15"/>
      <c r="AF132" s="16" t="s">
        <v>29</v>
      </c>
      <c r="AG132" s="16" t="s">
        <v>30</v>
      </c>
      <c r="AH132" s="16" t="s">
        <v>31</v>
      </c>
    </row>
    <row r="133" spans="2:37">
      <c r="K133" s="4" t="s">
        <v>22</v>
      </c>
      <c r="L133" s="2">
        <f>J110</f>
        <v>0.74797619047619046</v>
      </c>
      <c r="M133" s="2">
        <f>J120</f>
        <v>0.62439292690453674</v>
      </c>
      <c r="N133" s="2">
        <f>J130</f>
        <v>0.53543619340270399</v>
      </c>
      <c r="AE133" s="4" t="s">
        <v>22</v>
      </c>
      <c r="AF133" s="2">
        <f>AD110</f>
        <v>0.74797619047619046</v>
      </c>
      <c r="AG133" s="2">
        <f>AD120</f>
        <v>0.62439292690453674</v>
      </c>
      <c r="AH133" s="2">
        <f>AD130</f>
        <v>0.53543619340270399</v>
      </c>
    </row>
    <row r="134" spans="2:37">
      <c r="K134" s="4" t="s">
        <v>19</v>
      </c>
      <c r="L134" s="2">
        <f>N110</f>
        <v>12.049035932244655</v>
      </c>
      <c r="M134" s="2">
        <f>N120</f>
        <v>13.087148161101421</v>
      </c>
      <c r="N134" s="2">
        <f>N130</f>
        <v>13.311391985318997</v>
      </c>
      <c r="AE134" s="4" t="s">
        <v>19</v>
      </c>
      <c r="AF134" s="2">
        <f>AH110</f>
        <v>12.049035932244655</v>
      </c>
      <c r="AG134" s="2">
        <f>AH120</f>
        <v>13.087148161101421</v>
      </c>
      <c r="AH134" s="2">
        <f>AH130</f>
        <v>13.311391985318997</v>
      </c>
    </row>
    <row r="135" spans="2:37">
      <c r="K135" s="4" t="s">
        <v>28</v>
      </c>
      <c r="L135" s="2">
        <f>P110</f>
        <v>14.863827123745287</v>
      </c>
      <c r="M135" s="2">
        <f>P120</f>
        <v>14.863827123745287</v>
      </c>
      <c r="N135" s="2">
        <f>P130</f>
        <v>14.863827123745287</v>
      </c>
      <c r="AE135" s="4" t="s">
        <v>28</v>
      </c>
      <c r="AF135" s="2">
        <f>AJ110</f>
        <v>14.863827123745287</v>
      </c>
      <c r="AG135" s="2">
        <f>AJ120</f>
        <v>14.863827123745287</v>
      </c>
      <c r="AH135" s="2">
        <f>AJ130</f>
        <v>14.863827123745287</v>
      </c>
    </row>
    <row r="136" spans="2:37">
      <c r="K136" s="4" t="s">
        <v>20</v>
      </c>
      <c r="L136" s="2">
        <f>Q110</f>
        <v>0.81062809947486936</v>
      </c>
      <c r="M136" s="2">
        <f>Q120</f>
        <v>0.88046961607851437</v>
      </c>
      <c r="N136" s="2">
        <f>Q130</f>
        <v>0.89555616292480678</v>
      </c>
      <c r="AE136" s="4" t="s">
        <v>20</v>
      </c>
      <c r="AF136" s="2">
        <f>AK110</f>
        <v>0.81062809947486936</v>
      </c>
      <c r="AG136" s="2">
        <f>AK120</f>
        <v>0.88046961607851437</v>
      </c>
      <c r="AH136" s="2">
        <f>AK130</f>
        <v>0.89555616292480678</v>
      </c>
    </row>
    <row r="140" spans="2:37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</row>
    <row r="143" spans="2:37" ht="17" thickBot="1">
      <c r="B143" t="s">
        <v>23</v>
      </c>
      <c r="C143" t="s">
        <v>120</v>
      </c>
      <c r="V143" t="s">
        <v>23</v>
      </c>
      <c r="W143" t="s">
        <v>120</v>
      </c>
    </row>
    <row r="144" spans="2:37" ht="18">
      <c r="B144" s="13" t="s">
        <v>17</v>
      </c>
      <c r="C144" s="40" t="s">
        <v>24</v>
      </c>
      <c r="D144" s="41" t="s">
        <v>9</v>
      </c>
      <c r="E144" s="42" t="s">
        <v>10</v>
      </c>
      <c r="F144" s="9" t="s">
        <v>11</v>
      </c>
      <c r="G144" s="10" t="s">
        <v>12</v>
      </c>
      <c r="H144" s="10" t="s">
        <v>15</v>
      </c>
      <c r="I144" s="10" t="s">
        <v>27</v>
      </c>
      <c r="J144" s="11" t="s">
        <v>22</v>
      </c>
      <c r="K144" s="40" t="s">
        <v>18</v>
      </c>
      <c r="L144" s="42" t="s">
        <v>33</v>
      </c>
      <c r="M144" s="43" t="s">
        <v>32</v>
      </c>
      <c r="N144" s="43" t="s">
        <v>34</v>
      </c>
      <c r="O144" s="10" t="s">
        <v>35</v>
      </c>
      <c r="P144" s="44" t="s">
        <v>25</v>
      </c>
      <c r="Q144" s="44" t="s">
        <v>26</v>
      </c>
      <c r="V144" s="13" t="s">
        <v>17</v>
      </c>
      <c r="W144" s="40" t="s">
        <v>24</v>
      </c>
      <c r="X144" s="41" t="s">
        <v>9</v>
      </c>
      <c r="Y144" s="42" t="s">
        <v>10</v>
      </c>
      <c r="Z144" s="9" t="s">
        <v>11</v>
      </c>
      <c r="AA144" s="10" t="s">
        <v>12</v>
      </c>
      <c r="AB144" s="10" t="s">
        <v>15</v>
      </c>
      <c r="AC144" s="10" t="s">
        <v>27</v>
      </c>
      <c r="AD144" s="11" t="s">
        <v>22</v>
      </c>
      <c r="AE144" s="40" t="s">
        <v>18</v>
      </c>
      <c r="AF144" s="42" t="s">
        <v>33</v>
      </c>
      <c r="AG144" s="43" t="s">
        <v>32</v>
      </c>
      <c r="AH144" s="43" t="s">
        <v>34</v>
      </c>
      <c r="AI144" s="10" t="s">
        <v>35</v>
      </c>
      <c r="AJ144" s="44" t="s">
        <v>25</v>
      </c>
      <c r="AK144" s="44" t="s">
        <v>26</v>
      </c>
    </row>
    <row r="145" spans="2:37">
      <c r="B145" s="12">
        <v>1</v>
      </c>
      <c r="C145" t="s">
        <v>120</v>
      </c>
      <c r="D145" s="2">
        <v>1</v>
      </c>
      <c r="E145" s="7"/>
      <c r="F145" s="28">
        <f>SUM(D145)</f>
        <v>1</v>
      </c>
      <c r="G145" s="29">
        <f>SUM(E145)</f>
        <v>0</v>
      </c>
      <c r="H145" s="29">
        <f>F145/B145</f>
        <v>1</v>
      </c>
      <c r="I145" s="29">
        <f>H145</f>
        <v>1</v>
      </c>
      <c r="J145" s="30">
        <f t="shared" ref="J145:J174" si="81">I145/B145</f>
        <v>1</v>
      </c>
      <c r="K145" s="6">
        <v>1</v>
      </c>
      <c r="L145" s="7">
        <v>1</v>
      </c>
      <c r="M145" s="28">
        <f>(2^(K145)-1)/(LOG((B145 +1),2))</f>
        <v>1</v>
      </c>
      <c r="N145" s="29">
        <f>M145</f>
        <v>1</v>
      </c>
      <c r="O145" s="29">
        <f>(2^(L145)-1)/(LOG((B145 +1),2))</f>
        <v>1</v>
      </c>
      <c r="P145" s="29">
        <f>O145</f>
        <v>1</v>
      </c>
      <c r="Q145" s="29">
        <f>IF(P145=0, "IDCG is Zero. NDCG Available",N145/P145)</f>
        <v>1</v>
      </c>
      <c r="V145" s="12">
        <v>1</v>
      </c>
      <c r="W145" t="s">
        <v>120</v>
      </c>
      <c r="X145" s="2">
        <v>1</v>
      </c>
      <c r="Y145" s="7"/>
      <c r="Z145" s="28">
        <f>SUM(X145)</f>
        <v>1</v>
      </c>
      <c r="AA145" s="29">
        <f>SUM(Y145)</f>
        <v>0</v>
      </c>
      <c r="AB145" s="29">
        <f>Z145/V145</f>
        <v>1</v>
      </c>
      <c r="AC145" s="29">
        <f>AB145</f>
        <v>1</v>
      </c>
      <c r="AD145" s="30">
        <f t="shared" ref="AD145:AD174" si="82">AC145/V145</f>
        <v>1</v>
      </c>
      <c r="AE145" s="6">
        <v>1</v>
      </c>
      <c r="AF145" s="7">
        <v>1</v>
      </c>
      <c r="AG145" s="28">
        <f>(2^(AE145)-1)/(LOG((V145 +1),2))</f>
        <v>1</v>
      </c>
      <c r="AH145" s="29">
        <f>AG145</f>
        <v>1</v>
      </c>
      <c r="AI145" s="29">
        <f>(2^(AF145)-1)/(LOG((V145 +1),2))</f>
        <v>1</v>
      </c>
      <c r="AJ145" s="29">
        <f>AI145</f>
        <v>1</v>
      </c>
      <c r="AK145" s="29">
        <f>IF(AJ145=0, "IDCG is Zero. NDCG Available",AH145/AJ145)</f>
        <v>1</v>
      </c>
    </row>
    <row r="146" spans="2:37">
      <c r="B146" s="12">
        <v>2</v>
      </c>
      <c r="C146" s="6" t="s">
        <v>122</v>
      </c>
      <c r="D146" s="2">
        <v>1</v>
      </c>
      <c r="E146" s="7"/>
      <c r="F146" s="28">
        <f t="shared" ref="F146:G161" si="83">SUM(D146,F145)</f>
        <v>2</v>
      </c>
      <c r="G146" s="29">
        <f t="shared" si="83"/>
        <v>0</v>
      </c>
      <c r="H146" s="29">
        <f>F146/B146</f>
        <v>1</v>
      </c>
      <c r="I146" s="29">
        <f t="shared" ref="I146:I174" si="84">SUM(H146,I145)</f>
        <v>2</v>
      </c>
      <c r="J146" s="30">
        <f t="shared" si="81"/>
        <v>1</v>
      </c>
      <c r="K146" s="6">
        <v>1</v>
      </c>
      <c r="L146" s="7">
        <v>1</v>
      </c>
      <c r="M146" s="28">
        <f t="shared" ref="M146:M174" si="85">(2^(K146)-1)/(LOG((B146 +1),2))</f>
        <v>0.63092975357145742</v>
      </c>
      <c r="N146" s="29">
        <f>SUM(M146,N145)</f>
        <v>1.6309297535714573</v>
      </c>
      <c r="O146" s="29">
        <f>(2^(L146)-1)/(LOG((B146 +1),2))</f>
        <v>0.63092975357145742</v>
      </c>
      <c r="P146" s="29">
        <f>SUM(O146,P145)</f>
        <v>1.6309297535714573</v>
      </c>
      <c r="Q146" s="29">
        <f t="shared" ref="Q146:Q174" si="86">IF(P146=0, "IDCG is Zero. NDCG Available",N146/P146)</f>
        <v>1</v>
      </c>
      <c r="V146" s="12">
        <v>2</v>
      </c>
      <c r="W146" s="6" t="s">
        <v>122</v>
      </c>
      <c r="X146" s="2">
        <v>1</v>
      </c>
      <c r="Y146" s="7"/>
      <c r="Z146" s="28">
        <f t="shared" ref="Z146:Z174" si="87">SUM(X146,Z145)</f>
        <v>2</v>
      </c>
      <c r="AA146" s="29">
        <f t="shared" ref="AA146:AA163" si="88">SUM(Y146,AA145)</f>
        <v>0</v>
      </c>
      <c r="AB146" s="29">
        <f>Z146/V146</f>
        <v>1</v>
      </c>
      <c r="AC146" s="29">
        <f t="shared" ref="AC146:AC174" si="89">SUM(AB146,AC145)</f>
        <v>2</v>
      </c>
      <c r="AD146" s="30">
        <f t="shared" si="82"/>
        <v>1</v>
      </c>
      <c r="AE146" s="6">
        <v>1</v>
      </c>
      <c r="AF146" s="7">
        <v>1</v>
      </c>
      <c r="AG146" s="28">
        <f t="shared" ref="AG146:AG174" si="90">(2^(AE146)-1)/(LOG((V146 +1),2))</f>
        <v>0.63092975357145742</v>
      </c>
      <c r="AH146" s="29">
        <f>SUM(AG146,AH145)</f>
        <v>1.6309297535714573</v>
      </c>
      <c r="AI146" s="29">
        <f>(2^(AF146)-1)/(LOG((V146 +1),2))</f>
        <v>0.63092975357145742</v>
      </c>
      <c r="AJ146" s="29">
        <f>SUM(AI146,AJ145)</f>
        <v>1.6309297535714573</v>
      </c>
      <c r="AK146" s="29">
        <f t="shared" ref="AK146:AK174" si="91">IF(AJ146=0, "IDCG is Zero. NDCG Available",AH146/AJ146)</f>
        <v>1</v>
      </c>
    </row>
    <row r="147" spans="2:37">
      <c r="B147" s="12">
        <v>3</v>
      </c>
      <c r="C147" s="6" t="s">
        <v>321</v>
      </c>
      <c r="D147" s="2"/>
      <c r="E147" s="7">
        <v>1</v>
      </c>
      <c r="F147" s="28">
        <f t="shared" si="83"/>
        <v>2</v>
      </c>
      <c r="G147" s="29">
        <f t="shared" si="83"/>
        <v>1</v>
      </c>
      <c r="H147" s="29">
        <f>F147/B147</f>
        <v>0.66666666666666663</v>
      </c>
      <c r="I147" s="29">
        <f t="shared" si="84"/>
        <v>2.6666666666666665</v>
      </c>
      <c r="J147" s="30">
        <f t="shared" si="81"/>
        <v>0.88888888888888884</v>
      </c>
      <c r="K147" s="6">
        <v>0</v>
      </c>
      <c r="L147" s="7">
        <v>0</v>
      </c>
      <c r="M147" s="28">
        <f t="shared" si="85"/>
        <v>0</v>
      </c>
      <c r="N147" s="29">
        <f t="shared" ref="N147:N174" si="92">SUM(M147,N146)</f>
        <v>1.6309297535714573</v>
      </c>
      <c r="O147" s="29">
        <f>(2^(L147)-1)/(LOG((B147 +1),2))</f>
        <v>0</v>
      </c>
      <c r="P147" s="29">
        <f t="shared" ref="P147:P158" si="93">SUM(O147,P146)</f>
        <v>1.6309297535714573</v>
      </c>
      <c r="Q147" s="29">
        <f t="shared" si="86"/>
        <v>1</v>
      </c>
      <c r="V147" s="12">
        <v>3</v>
      </c>
      <c r="W147" s="6" t="s">
        <v>321</v>
      </c>
      <c r="X147" s="2"/>
      <c r="Y147" s="7">
        <v>1</v>
      </c>
      <c r="Z147" s="28">
        <f t="shared" si="87"/>
        <v>2</v>
      </c>
      <c r="AA147" s="29">
        <f t="shared" si="88"/>
        <v>1</v>
      </c>
      <c r="AB147" s="29">
        <f>Z147/V147</f>
        <v>0.66666666666666663</v>
      </c>
      <c r="AC147" s="29">
        <f t="shared" si="89"/>
        <v>2.6666666666666665</v>
      </c>
      <c r="AD147" s="30">
        <f t="shared" si="82"/>
        <v>0.88888888888888884</v>
      </c>
      <c r="AE147" s="6">
        <v>0</v>
      </c>
      <c r="AF147" s="7">
        <v>0</v>
      </c>
      <c r="AG147" s="28">
        <f t="shared" si="90"/>
        <v>0</v>
      </c>
      <c r="AH147" s="29">
        <f t="shared" ref="AH147:AH174" si="94">SUM(AG147,AH146)</f>
        <v>1.6309297535714573</v>
      </c>
      <c r="AI147" s="29">
        <f>(2^(AF147)-1)/(LOG((V147 +1),2))</f>
        <v>0</v>
      </c>
      <c r="AJ147" s="29">
        <f t="shared" ref="AJ147:AJ158" si="95">SUM(AI147,AJ146)</f>
        <v>1.6309297535714573</v>
      </c>
      <c r="AK147" s="29">
        <f t="shared" si="91"/>
        <v>1</v>
      </c>
    </row>
    <row r="148" spans="2:37">
      <c r="B148" s="12">
        <v>4</v>
      </c>
      <c r="C148" s="6" t="s">
        <v>322</v>
      </c>
      <c r="D148" s="2"/>
      <c r="E148" s="7">
        <v>1</v>
      </c>
      <c r="F148" s="28">
        <f t="shared" si="83"/>
        <v>2</v>
      </c>
      <c r="G148" s="29">
        <f t="shared" si="83"/>
        <v>2</v>
      </c>
      <c r="H148" s="29">
        <f t="shared" ref="H148:H173" si="96">F148/B148</f>
        <v>0.5</v>
      </c>
      <c r="I148" s="29">
        <f t="shared" si="84"/>
        <v>3.1666666666666665</v>
      </c>
      <c r="J148" s="30">
        <f t="shared" si="81"/>
        <v>0.79166666666666663</v>
      </c>
      <c r="K148" s="6">
        <v>0</v>
      </c>
      <c r="L148" s="7">
        <v>0</v>
      </c>
      <c r="M148" s="28">
        <f t="shared" si="85"/>
        <v>0</v>
      </c>
      <c r="N148" s="29">
        <f t="shared" si="92"/>
        <v>1.6309297535714573</v>
      </c>
      <c r="O148" s="29">
        <f t="shared" ref="O148:O151" si="97">(2^(L148)-1)/(LOG((B148 +1),2))</f>
        <v>0</v>
      </c>
      <c r="P148" s="29">
        <f t="shared" si="93"/>
        <v>1.6309297535714573</v>
      </c>
      <c r="Q148" s="29">
        <f t="shared" si="86"/>
        <v>1</v>
      </c>
      <c r="V148" s="12">
        <v>4</v>
      </c>
      <c r="W148" s="6" t="s">
        <v>322</v>
      </c>
      <c r="X148" s="2"/>
      <c r="Y148" s="7">
        <v>1</v>
      </c>
      <c r="Z148" s="28">
        <f t="shared" si="87"/>
        <v>2</v>
      </c>
      <c r="AA148" s="29">
        <f t="shared" si="88"/>
        <v>2</v>
      </c>
      <c r="AB148" s="29">
        <f t="shared" ref="AB148:AB173" si="98">Z148/V148</f>
        <v>0.5</v>
      </c>
      <c r="AC148" s="29">
        <f t="shared" si="89"/>
        <v>3.1666666666666665</v>
      </c>
      <c r="AD148" s="30">
        <f t="shared" si="82"/>
        <v>0.79166666666666663</v>
      </c>
      <c r="AE148" s="6">
        <v>0</v>
      </c>
      <c r="AF148" s="7">
        <v>0</v>
      </c>
      <c r="AG148" s="28">
        <f t="shared" si="90"/>
        <v>0</v>
      </c>
      <c r="AH148" s="29">
        <f t="shared" si="94"/>
        <v>1.6309297535714573</v>
      </c>
      <c r="AI148" s="29">
        <f t="shared" ref="AI148:AI151" si="99">(2^(AF148)-1)/(LOG((V148 +1),2))</f>
        <v>0</v>
      </c>
      <c r="AJ148" s="29">
        <f t="shared" si="95"/>
        <v>1.6309297535714573</v>
      </c>
      <c r="AK148" s="29">
        <f t="shared" si="91"/>
        <v>1</v>
      </c>
    </row>
    <row r="149" spans="2:37">
      <c r="B149" s="83">
        <v>5</v>
      </c>
      <c r="C149" s="77" t="s">
        <v>323</v>
      </c>
      <c r="D149" s="72"/>
      <c r="E149" s="73">
        <v>1</v>
      </c>
      <c r="F149" s="84">
        <f t="shared" si="83"/>
        <v>2</v>
      </c>
      <c r="G149" s="72">
        <f t="shared" si="83"/>
        <v>3</v>
      </c>
      <c r="H149" s="72">
        <f t="shared" si="96"/>
        <v>0.4</v>
      </c>
      <c r="I149" s="72">
        <f t="shared" si="84"/>
        <v>3.5666666666666664</v>
      </c>
      <c r="J149" s="83">
        <f t="shared" si="81"/>
        <v>0.71333333333333326</v>
      </c>
      <c r="K149" s="77">
        <v>0</v>
      </c>
      <c r="L149" s="73">
        <v>0</v>
      </c>
      <c r="M149" s="84">
        <f t="shared" si="85"/>
        <v>0</v>
      </c>
      <c r="N149" s="72">
        <f t="shared" si="92"/>
        <v>1.6309297535714573</v>
      </c>
      <c r="O149" s="72">
        <f t="shared" si="97"/>
        <v>0</v>
      </c>
      <c r="P149" s="72">
        <f t="shared" si="93"/>
        <v>1.6309297535714573</v>
      </c>
      <c r="Q149" s="72">
        <f t="shared" si="86"/>
        <v>1</v>
      </c>
      <c r="V149" s="83">
        <v>5</v>
      </c>
      <c r="W149" s="77" t="s">
        <v>323</v>
      </c>
      <c r="X149" s="72"/>
      <c r="Y149" s="73">
        <v>1</v>
      </c>
      <c r="Z149" s="84">
        <f t="shared" si="87"/>
        <v>2</v>
      </c>
      <c r="AA149" s="72">
        <f t="shared" si="88"/>
        <v>3</v>
      </c>
      <c r="AB149" s="72">
        <f t="shared" si="98"/>
        <v>0.4</v>
      </c>
      <c r="AC149" s="72">
        <f t="shared" si="89"/>
        <v>3.5666666666666664</v>
      </c>
      <c r="AD149" s="83">
        <f t="shared" si="82"/>
        <v>0.71333333333333326</v>
      </c>
      <c r="AE149" s="77">
        <v>0</v>
      </c>
      <c r="AF149" s="73">
        <v>0</v>
      </c>
      <c r="AG149" s="84">
        <f t="shared" si="90"/>
        <v>0</v>
      </c>
      <c r="AH149" s="72">
        <f t="shared" si="94"/>
        <v>1.6309297535714573</v>
      </c>
      <c r="AI149" s="72">
        <f t="shared" si="99"/>
        <v>0</v>
      </c>
      <c r="AJ149" s="72">
        <f t="shared" si="95"/>
        <v>1.6309297535714573</v>
      </c>
      <c r="AK149" s="72">
        <f t="shared" si="91"/>
        <v>1</v>
      </c>
    </row>
    <row r="150" spans="2:37">
      <c r="B150" s="12">
        <v>6</v>
      </c>
      <c r="C150" s="6"/>
      <c r="D150" s="2"/>
      <c r="E150" s="7"/>
      <c r="F150" s="28">
        <f t="shared" si="83"/>
        <v>2</v>
      </c>
      <c r="G150" s="29">
        <f t="shared" si="83"/>
        <v>3</v>
      </c>
      <c r="H150" s="29">
        <f t="shared" si="96"/>
        <v>0.33333333333333331</v>
      </c>
      <c r="I150" s="29">
        <f t="shared" si="84"/>
        <v>3.9</v>
      </c>
      <c r="J150" s="30">
        <f t="shared" si="81"/>
        <v>0.65</v>
      </c>
      <c r="K150" s="6"/>
      <c r="L150" s="7"/>
      <c r="M150" s="28">
        <f t="shared" si="85"/>
        <v>0</v>
      </c>
      <c r="N150" s="29">
        <f t="shared" si="92"/>
        <v>1.6309297535714573</v>
      </c>
      <c r="O150" s="29">
        <f t="shared" si="97"/>
        <v>0</v>
      </c>
      <c r="P150" s="29">
        <f t="shared" si="93"/>
        <v>1.6309297535714573</v>
      </c>
      <c r="Q150" s="29">
        <f t="shared" si="86"/>
        <v>1</v>
      </c>
      <c r="V150" s="12">
        <v>6</v>
      </c>
      <c r="W150" s="6"/>
      <c r="X150" s="2"/>
      <c r="Y150" s="7"/>
      <c r="Z150" s="28">
        <f t="shared" si="87"/>
        <v>2</v>
      </c>
      <c r="AA150" s="29">
        <f t="shared" si="88"/>
        <v>3</v>
      </c>
      <c r="AB150" s="29">
        <f t="shared" si="98"/>
        <v>0.33333333333333331</v>
      </c>
      <c r="AC150" s="29">
        <f t="shared" si="89"/>
        <v>3.9</v>
      </c>
      <c r="AD150" s="30">
        <f t="shared" si="82"/>
        <v>0.65</v>
      </c>
      <c r="AE150" s="6"/>
      <c r="AF150" s="7"/>
      <c r="AG150" s="28">
        <f t="shared" si="90"/>
        <v>0</v>
      </c>
      <c r="AH150" s="29">
        <f t="shared" si="94"/>
        <v>1.6309297535714573</v>
      </c>
      <c r="AI150" s="29">
        <f t="shared" si="99"/>
        <v>0</v>
      </c>
      <c r="AJ150" s="29">
        <f t="shared" si="95"/>
        <v>1.6309297535714573</v>
      </c>
      <c r="AK150" s="29">
        <f t="shared" si="91"/>
        <v>1</v>
      </c>
    </row>
    <row r="151" spans="2:37">
      <c r="B151" s="12">
        <v>7</v>
      </c>
      <c r="C151" s="6"/>
      <c r="D151" s="2"/>
      <c r="E151" s="7"/>
      <c r="F151" s="28">
        <f t="shared" si="83"/>
        <v>2</v>
      </c>
      <c r="G151" s="29">
        <f t="shared" si="83"/>
        <v>3</v>
      </c>
      <c r="H151" s="29">
        <f t="shared" si="96"/>
        <v>0.2857142857142857</v>
      </c>
      <c r="I151" s="29">
        <f t="shared" si="84"/>
        <v>4.1857142857142859</v>
      </c>
      <c r="J151" s="30">
        <f t="shared" si="81"/>
        <v>0.59795918367346945</v>
      </c>
      <c r="K151" s="6"/>
      <c r="L151" s="7"/>
      <c r="M151" s="28">
        <f t="shared" si="85"/>
        <v>0</v>
      </c>
      <c r="N151" s="29">
        <f t="shared" si="92"/>
        <v>1.6309297535714573</v>
      </c>
      <c r="O151" s="29">
        <f t="shared" si="97"/>
        <v>0</v>
      </c>
      <c r="P151" s="29">
        <f t="shared" si="93"/>
        <v>1.6309297535714573</v>
      </c>
      <c r="Q151" s="29">
        <f t="shared" si="86"/>
        <v>1</v>
      </c>
      <c r="V151" s="12">
        <v>7</v>
      </c>
      <c r="W151" s="6"/>
      <c r="X151" s="2"/>
      <c r="Y151" s="7"/>
      <c r="Z151" s="28">
        <f t="shared" si="87"/>
        <v>2</v>
      </c>
      <c r="AA151" s="29">
        <f t="shared" si="88"/>
        <v>3</v>
      </c>
      <c r="AB151" s="29">
        <f t="shared" si="98"/>
        <v>0.2857142857142857</v>
      </c>
      <c r="AC151" s="29">
        <f t="shared" si="89"/>
        <v>4.1857142857142859</v>
      </c>
      <c r="AD151" s="30">
        <f t="shared" si="82"/>
        <v>0.59795918367346945</v>
      </c>
      <c r="AE151" s="6"/>
      <c r="AF151" s="7"/>
      <c r="AG151" s="28">
        <f t="shared" si="90"/>
        <v>0</v>
      </c>
      <c r="AH151" s="29">
        <f t="shared" si="94"/>
        <v>1.6309297535714573</v>
      </c>
      <c r="AI151" s="29">
        <f t="shared" si="99"/>
        <v>0</v>
      </c>
      <c r="AJ151" s="29">
        <f t="shared" si="95"/>
        <v>1.6309297535714573</v>
      </c>
      <c r="AK151" s="29">
        <f t="shared" si="91"/>
        <v>1</v>
      </c>
    </row>
    <row r="152" spans="2:37">
      <c r="B152" s="12">
        <v>8</v>
      </c>
      <c r="C152" s="6"/>
      <c r="D152" s="2"/>
      <c r="E152" s="7"/>
      <c r="F152" s="28">
        <f t="shared" si="83"/>
        <v>2</v>
      </c>
      <c r="G152" s="29">
        <f t="shared" si="83"/>
        <v>3</v>
      </c>
      <c r="H152" s="29">
        <f t="shared" si="96"/>
        <v>0.25</v>
      </c>
      <c r="I152" s="29">
        <f t="shared" si="84"/>
        <v>4.4357142857142859</v>
      </c>
      <c r="J152" s="30">
        <f t="shared" si="81"/>
        <v>0.55446428571428574</v>
      </c>
      <c r="K152" s="6"/>
      <c r="L152" s="7"/>
      <c r="M152" s="28">
        <f t="shared" si="85"/>
        <v>0</v>
      </c>
      <c r="N152" s="29">
        <f t="shared" si="92"/>
        <v>1.6309297535714573</v>
      </c>
      <c r="O152" s="29">
        <f>(2^(L152)-1)/(LOG((B152 +1),2))</f>
        <v>0</v>
      </c>
      <c r="P152" s="29">
        <f t="shared" si="93"/>
        <v>1.6309297535714573</v>
      </c>
      <c r="Q152" s="29">
        <f t="shared" si="86"/>
        <v>1</v>
      </c>
      <c r="V152" s="12">
        <v>8</v>
      </c>
      <c r="W152" s="6"/>
      <c r="X152" s="2"/>
      <c r="Y152" s="7"/>
      <c r="Z152" s="28">
        <f t="shared" si="87"/>
        <v>2</v>
      </c>
      <c r="AA152" s="29">
        <f t="shared" si="88"/>
        <v>3</v>
      </c>
      <c r="AB152" s="29">
        <f t="shared" si="98"/>
        <v>0.25</v>
      </c>
      <c r="AC152" s="29">
        <f t="shared" si="89"/>
        <v>4.4357142857142859</v>
      </c>
      <c r="AD152" s="30">
        <f t="shared" si="82"/>
        <v>0.55446428571428574</v>
      </c>
      <c r="AE152" s="6"/>
      <c r="AF152" s="7"/>
      <c r="AG152" s="28">
        <f t="shared" si="90"/>
        <v>0</v>
      </c>
      <c r="AH152" s="29">
        <f t="shared" si="94"/>
        <v>1.6309297535714573</v>
      </c>
      <c r="AI152" s="29">
        <f>(2^(AF152)-1)/(LOG((V152 +1),2))</f>
        <v>0</v>
      </c>
      <c r="AJ152" s="29">
        <f t="shared" si="95"/>
        <v>1.6309297535714573</v>
      </c>
      <c r="AK152" s="29">
        <f t="shared" si="91"/>
        <v>1</v>
      </c>
    </row>
    <row r="153" spans="2:37" ht="17" thickBot="1">
      <c r="B153" s="17">
        <v>9</v>
      </c>
      <c r="C153" s="18"/>
      <c r="D153" s="19"/>
      <c r="E153" s="20"/>
      <c r="F153" s="31">
        <f t="shared" si="83"/>
        <v>2</v>
      </c>
      <c r="G153" s="32">
        <f t="shared" si="83"/>
        <v>3</v>
      </c>
      <c r="H153" s="32">
        <f t="shared" si="96"/>
        <v>0.22222222222222221</v>
      </c>
      <c r="I153" s="32">
        <f t="shared" si="84"/>
        <v>4.6579365079365083</v>
      </c>
      <c r="J153" s="33">
        <f t="shared" si="81"/>
        <v>0.51754850088183424</v>
      </c>
      <c r="K153" s="18"/>
      <c r="L153" s="20"/>
      <c r="M153" s="31">
        <f t="shared" si="85"/>
        <v>0</v>
      </c>
      <c r="N153" s="32">
        <f t="shared" si="92"/>
        <v>1.6309297535714573</v>
      </c>
      <c r="O153" s="32">
        <f>(2^(L153)-1)/(LOG((B153 +1),2))</f>
        <v>0</v>
      </c>
      <c r="P153" s="32">
        <f t="shared" si="93"/>
        <v>1.6309297535714573</v>
      </c>
      <c r="Q153" s="32">
        <f t="shared" si="86"/>
        <v>1</v>
      </c>
      <c r="V153" s="17">
        <v>9</v>
      </c>
      <c r="W153" s="18"/>
      <c r="X153" s="19"/>
      <c r="Y153" s="20"/>
      <c r="Z153" s="31">
        <f t="shared" si="87"/>
        <v>2</v>
      </c>
      <c r="AA153" s="32">
        <f t="shared" si="88"/>
        <v>3</v>
      </c>
      <c r="AB153" s="32">
        <f t="shared" si="98"/>
        <v>0.22222222222222221</v>
      </c>
      <c r="AC153" s="32">
        <f t="shared" si="89"/>
        <v>4.6579365079365083</v>
      </c>
      <c r="AD153" s="33">
        <f t="shared" si="82"/>
        <v>0.51754850088183424</v>
      </c>
      <c r="AE153" s="18"/>
      <c r="AF153" s="20"/>
      <c r="AG153" s="31">
        <f t="shared" si="90"/>
        <v>0</v>
      </c>
      <c r="AH153" s="32">
        <f t="shared" si="94"/>
        <v>1.6309297535714573</v>
      </c>
      <c r="AI153" s="32">
        <f>(2^(AF153)-1)/(LOG((V153 +1),2))</f>
        <v>0</v>
      </c>
      <c r="AJ153" s="32">
        <f t="shared" si="95"/>
        <v>1.6309297535714573</v>
      </c>
      <c r="AK153" s="32">
        <f t="shared" si="91"/>
        <v>1</v>
      </c>
    </row>
    <row r="154" spans="2:37" ht="17" thickBot="1">
      <c r="B154" s="24">
        <v>10</v>
      </c>
      <c r="C154" s="25"/>
      <c r="D154" s="26"/>
      <c r="E154" s="27"/>
      <c r="F154" s="34">
        <f t="shared" si="83"/>
        <v>2</v>
      </c>
      <c r="G154" s="35">
        <f t="shared" si="83"/>
        <v>3</v>
      </c>
      <c r="H154" s="35">
        <f t="shared" si="96"/>
        <v>0.2</v>
      </c>
      <c r="I154" s="35">
        <f t="shared" si="84"/>
        <v>4.8579365079365084</v>
      </c>
      <c r="J154" s="36">
        <f t="shared" si="81"/>
        <v>0.48579365079365083</v>
      </c>
      <c r="K154" s="45"/>
      <c r="L154" s="49"/>
      <c r="M154" s="50">
        <f t="shared" si="85"/>
        <v>0</v>
      </c>
      <c r="N154" s="47">
        <f t="shared" si="92"/>
        <v>1.6309297535714573</v>
      </c>
      <c r="O154" s="47">
        <f t="shared" ref="O154:O155" si="100">(2^(L154)-1)/(LOG((B154 +1),2))</f>
        <v>0</v>
      </c>
      <c r="P154" s="47">
        <f t="shared" si="93"/>
        <v>1.6309297535714573</v>
      </c>
      <c r="Q154" s="52">
        <f t="shared" si="86"/>
        <v>1</v>
      </c>
      <c r="V154" s="24">
        <v>10</v>
      </c>
      <c r="W154" s="25"/>
      <c r="X154" s="26"/>
      <c r="Y154" s="27"/>
      <c r="Z154" s="34">
        <f t="shared" si="87"/>
        <v>2</v>
      </c>
      <c r="AA154" s="35">
        <f t="shared" si="88"/>
        <v>3</v>
      </c>
      <c r="AB154" s="35">
        <f t="shared" si="98"/>
        <v>0.2</v>
      </c>
      <c r="AC154" s="35">
        <f t="shared" si="89"/>
        <v>4.8579365079365084</v>
      </c>
      <c r="AD154" s="36">
        <f t="shared" si="82"/>
        <v>0.48579365079365083</v>
      </c>
      <c r="AE154" s="45"/>
      <c r="AF154" s="49"/>
      <c r="AG154" s="50">
        <f t="shared" si="90"/>
        <v>0</v>
      </c>
      <c r="AH154" s="47">
        <f t="shared" si="94"/>
        <v>1.6309297535714573</v>
      </c>
      <c r="AI154" s="47">
        <f t="shared" ref="AI154:AI155" si="101">(2^(AF154)-1)/(LOG((V154 +1),2))</f>
        <v>0</v>
      </c>
      <c r="AJ154" s="47">
        <f t="shared" si="95"/>
        <v>1.6309297535714573</v>
      </c>
      <c r="AK154" s="52">
        <f t="shared" si="91"/>
        <v>1</v>
      </c>
    </row>
    <row r="155" spans="2:37">
      <c r="B155" s="21">
        <v>11</v>
      </c>
      <c r="C155" s="22"/>
      <c r="D155" s="3"/>
      <c r="E155" s="23"/>
      <c r="F155" s="37">
        <f t="shared" si="83"/>
        <v>2</v>
      </c>
      <c r="G155" s="38">
        <f t="shared" si="83"/>
        <v>3</v>
      </c>
      <c r="H155" s="38">
        <f t="shared" si="96"/>
        <v>0.18181818181818182</v>
      </c>
      <c r="I155" s="38">
        <f t="shared" si="84"/>
        <v>5.0397546897546901</v>
      </c>
      <c r="J155" s="39">
        <f t="shared" si="81"/>
        <v>0.45815951725042636</v>
      </c>
      <c r="K155" s="22"/>
      <c r="L155" s="23"/>
      <c r="M155" s="37">
        <f t="shared" si="85"/>
        <v>0</v>
      </c>
      <c r="N155" s="38">
        <f t="shared" si="92"/>
        <v>1.6309297535714573</v>
      </c>
      <c r="O155" s="38">
        <f t="shared" si="100"/>
        <v>0</v>
      </c>
      <c r="P155" s="38">
        <f t="shared" si="93"/>
        <v>1.6309297535714573</v>
      </c>
      <c r="Q155" s="38">
        <f t="shared" si="86"/>
        <v>1</v>
      </c>
      <c r="V155" s="21">
        <v>11</v>
      </c>
      <c r="W155" s="22"/>
      <c r="X155" s="3"/>
      <c r="Y155" s="23"/>
      <c r="Z155" s="37">
        <f t="shared" si="87"/>
        <v>2</v>
      </c>
      <c r="AA155" s="38">
        <f t="shared" si="88"/>
        <v>3</v>
      </c>
      <c r="AB155" s="38">
        <f t="shared" si="98"/>
        <v>0.18181818181818182</v>
      </c>
      <c r="AC155" s="38">
        <f t="shared" si="89"/>
        <v>5.0397546897546901</v>
      </c>
      <c r="AD155" s="39">
        <f t="shared" si="82"/>
        <v>0.45815951725042636</v>
      </c>
      <c r="AE155" s="22"/>
      <c r="AF155" s="23"/>
      <c r="AG155" s="37">
        <f t="shared" si="90"/>
        <v>0</v>
      </c>
      <c r="AH155" s="38">
        <f t="shared" si="94"/>
        <v>1.6309297535714573</v>
      </c>
      <c r="AI155" s="38">
        <f t="shared" si="101"/>
        <v>0</v>
      </c>
      <c r="AJ155" s="38">
        <f t="shared" si="95"/>
        <v>1.6309297535714573</v>
      </c>
      <c r="AK155" s="38">
        <f t="shared" si="91"/>
        <v>1</v>
      </c>
    </row>
    <row r="156" spans="2:37">
      <c r="B156" s="12">
        <v>12</v>
      </c>
      <c r="C156" s="6"/>
      <c r="D156" s="2"/>
      <c r="E156" s="7"/>
      <c r="F156" s="28">
        <f t="shared" si="83"/>
        <v>2</v>
      </c>
      <c r="G156" s="29">
        <f t="shared" si="83"/>
        <v>3</v>
      </c>
      <c r="H156" s="29">
        <f t="shared" si="96"/>
        <v>0.16666666666666666</v>
      </c>
      <c r="I156" s="29">
        <f t="shared" si="84"/>
        <v>5.2064213564213571</v>
      </c>
      <c r="J156" s="30">
        <f t="shared" si="81"/>
        <v>0.4338684463684464</v>
      </c>
      <c r="K156" s="6"/>
      <c r="L156" s="7"/>
      <c r="M156" s="28">
        <f t="shared" si="85"/>
        <v>0</v>
      </c>
      <c r="N156" s="29">
        <f t="shared" si="92"/>
        <v>1.6309297535714573</v>
      </c>
      <c r="O156" s="29">
        <f>(2^(L156)-1)/(LOG((B156 +1),2))</f>
        <v>0</v>
      </c>
      <c r="P156" s="29">
        <f t="shared" si="93"/>
        <v>1.6309297535714573</v>
      </c>
      <c r="Q156" s="29">
        <f t="shared" si="86"/>
        <v>1</v>
      </c>
      <c r="V156" s="12">
        <v>12</v>
      </c>
      <c r="W156" s="6"/>
      <c r="X156" s="2"/>
      <c r="Y156" s="7"/>
      <c r="Z156" s="28">
        <f t="shared" si="87"/>
        <v>2</v>
      </c>
      <c r="AA156" s="29">
        <f t="shared" si="88"/>
        <v>3</v>
      </c>
      <c r="AB156" s="29">
        <f t="shared" si="98"/>
        <v>0.16666666666666666</v>
      </c>
      <c r="AC156" s="29">
        <f t="shared" si="89"/>
        <v>5.2064213564213571</v>
      </c>
      <c r="AD156" s="30">
        <f t="shared" si="82"/>
        <v>0.4338684463684464</v>
      </c>
      <c r="AE156" s="6"/>
      <c r="AF156" s="7"/>
      <c r="AG156" s="28">
        <f t="shared" si="90"/>
        <v>0</v>
      </c>
      <c r="AH156" s="29">
        <f t="shared" si="94"/>
        <v>1.6309297535714573</v>
      </c>
      <c r="AI156" s="29">
        <f>(2^(AF156)-1)/(LOG((V156 +1),2))</f>
        <v>0</v>
      </c>
      <c r="AJ156" s="29">
        <f t="shared" si="95"/>
        <v>1.6309297535714573</v>
      </c>
      <c r="AK156" s="29">
        <f t="shared" si="91"/>
        <v>1</v>
      </c>
    </row>
    <row r="157" spans="2:37">
      <c r="B157" s="12">
        <v>13</v>
      </c>
      <c r="C157" s="6"/>
      <c r="D157" s="2"/>
      <c r="E157" s="7"/>
      <c r="F157" s="28">
        <f t="shared" si="83"/>
        <v>2</v>
      </c>
      <c r="G157" s="29">
        <f t="shared" si="83"/>
        <v>3</v>
      </c>
      <c r="H157" s="29">
        <f t="shared" si="96"/>
        <v>0.15384615384615385</v>
      </c>
      <c r="I157" s="29">
        <f t="shared" si="84"/>
        <v>5.3602675102675112</v>
      </c>
      <c r="J157" s="30">
        <f t="shared" si="81"/>
        <v>0.41232827002057781</v>
      </c>
      <c r="K157" s="6"/>
      <c r="L157" s="7"/>
      <c r="M157" s="28">
        <f t="shared" si="85"/>
        <v>0</v>
      </c>
      <c r="N157" s="29">
        <f t="shared" si="92"/>
        <v>1.6309297535714573</v>
      </c>
      <c r="O157" s="29">
        <f t="shared" ref="O157:O158" si="102">(2^(L157)-1)/(LOG((B157 +1),2))</f>
        <v>0</v>
      </c>
      <c r="P157" s="29">
        <f t="shared" si="93"/>
        <v>1.6309297535714573</v>
      </c>
      <c r="Q157" s="29">
        <f t="shared" si="86"/>
        <v>1</v>
      </c>
      <c r="V157" s="12">
        <v>13</v>
      </c>
      <c r="W157" s="6"/>
      <c r="X157" s="2"/>
      <c r="Y157" s="7"/>
      <c r="Z157" s="28">
        <f t="shared" si="87"/>
        <v>2</v>
      </c>
      <c r="AA157" s="29">
        <f t="shared" si="88"/>
        <v>3</v>
      </c>
      <c r="AB157" s="29">
        <f t="shared" si="98"/>
        <v>0.15384615384615385</v>
      </c>
      <c r="AC157" s="29">
        <f t="shared" si="89"/>
        <v>5.3602675102675112</v>
      </c>
      <c r="AD157" s="30">
        <f t="shared" si="82"/>
        <v>0.41232827002057781</v>
      </c>
      <c r="AE157" s="6"/>
      <c r="AF157" s="7"/>
      <c r="AG157" s="28">
        <f t="shared" si="90"/>
        <v>0</v>
      </c>
      <c r="AH157" s="29">
        <f t="shared" si="94"/>
        <v>1.6309297535714573</v>
      </c>
      <c r="AI157" s="29">
        <f t="shared" ref="AI157:AI158" si="103">(2^(AF157)-1)/(LOG((V157 +1),2))</f>
        <v>0</v>
      </c>
      <c r="AJ157" s="29">
        <f t="shared" si="95"/>
        <v>1.6309297535714573</v>
      </c>
      <c r="AK157" s="29">
        <f t="shared" si="91"/>
        <v>1</v>
      </c>
    </row>
    <row r="158" spans="2:37">
      <c r="B158" s="12">
        <v>14</v>
      </c>
      <c r="C158" s="6"/>
      <c r="D158" s="2"/>
      <c r="E158" s="7"/>
      <c r="F158" s="28">
        <f t="shared" si="83"/>
        <v>2</v>
      </c>
      <c r="G158" s="29">
        <f t="shared" si="83"/>
        <v>3</v>
      </c>
      <c r="H158" s="29">
        <f t="shared" si="96"/>
        <v>0.14285714285714285</v>
      </c>
      <c r="I158" s="29">
        <f t="shared" si="84"/>
        <v>5.5031246531246545</v>
      </c>
      <c r="J158" s="30">
        <f t="shared" si="81"/>
        <v>0.39308033236604673</v>
      </c>
      <c r="K158" s="6"/>
      <c r="L158" s="7"/>
      <c r="M158" s="28">
        <f t="shared" si="85"/>
        <v>0</v>
      </c>
      <c r="N158" s="29">
        <f t="shared" si="92"/>
        <v>1.6309297535714573</v>
      </c>
      <c r="O158" s="29">
        <f t="shared" si="102"/>
        <v>0</v>
      </c>
      <c r="P158" s="29">
        <f t="shared" si="93"/>
        <v>1.6309297535714573</v>
      </c>
      <c r="Q158" s="29">
        <f t="shared" si="86"/>
        <v>1</v>
      </c>
      <c r="V158" s="12">
        <v>14</v>
      </c>
      <c r="W158" s="6"/>
      <c r="X158" s="2"/>
      <c r="Y158" s="7"/>
      <c r="Z158" s="28">
        <f t="shared" si="87"/>
        <v>2</v>
      </c>
      <c r="AA158" s="29">
        <f t="shared" si="88"/>
        <v>3</v>
      </c>
      <c r="AB158" s="29">
        <f t="shared" si="98"/>
        <v>0.14285714285714285</v>
      </c>
      <c r="AC158" s="29">
        <f t="shared" si="89"/>
        <v>5.5031246531246545</v>
      </c>
      <c r="AD158" s="30">
        <f t="shared" si="82"/>
        <v>0.39308033236604673</v>
      </c>
      <c r="AE158" s="6"/>
      <c r="AF158" s="7"/>
      <c r="AG158" s="28">
        <f t="shared" si="90"/>
        <v>0</v>
      </c>
      <c r="AH158" s="29">
        <f t="shared" si="94"/>
        <v>1.6309297535714573</v>
      </c>
      <c r="AI158" s="29">
        <f t="shared" si="103"/>
        <v>0</v>
      </c>
      <c r="AJ158" s="29">
        <f t="shared" si="95"/>
        <v>1.6309297535714573</v>
      </c>
      <c r="AK158" s="29">
        <f t="shared" si="91"/>
        <v>1</v>
      </c>
    </row>
    <row r="159" spans="2:37">
      <c r="B159" s="12">
        <v>15</v>
      </c>
      <c r="C159" s="6"/>
      <c r="D159" s="2"/>
      <c r="E159" s="7"/>
      <c r="F159" s="28">
        <f t="shared" si="83"/>
        <v>2</v>
      </c>
      <c r="G159" s="29">
        <f t="shared" si="83"/>
        <v>3</v>
      </c>
      <c r="H159" s="29">
        <f t="shared" si="96"/>
        <v>0.13333333333333333</v>
      </c>
      <c r="I159" s="29">
        <f t="shared" si="84"/>
        <v>5.6364579864579882</v>
      </c>
      <c r="J159" s="30">
        <f t="shared" si="81"/>
        <v>0.37576386576386589</v>
      </c>
      <c r="K159" s="6"/>
      <c r="L159" s="7"/>
      <c r="M159" s="28">
        <f t="shared" si="85"/>
        <v>0</v>
      </c>
      <c r="N159" s="29">
        <f t="shared" si="92"/>
        <v>1.6309297535714573</v>
      </c>
      <c r="O159" s="29">
        <f>(2^(L159)-1)/(LOG((B159 +1),2))</f>
        <v>0</v>
      </c>
      <c r="P159" s="29">
        <f>SUM(O159,P158)</f>
        <v>1.6309297535714573</v>
      </c>
      <c r="Q159" s="29">
        <f t="shared" si="86"/>
        <v>1</v>
      </c>
      <c r="V159" s="12">
        <v>15</v>
      </c>
      <c r="W159" s="6"/>
      <c r="X159" s="2"/>
      <c r="Y159" s="7"/>
      <c r="Z159" s="28">
        <f t="shared" si="87"/>
        <v>2</v>
      </c>
      <c r="AA159" s="29">
        <f t="shared" si="88"/>
        <v>3</v>
      </c>
      <c r="AB159" s="29">
        <f t="shared" si="98"/>
        <v>0.13333333333333333</v>
      </c>
      <c r="AC159" s="29">
        <f t="shared" si="89"/>
        <v>5.6364579864579882</v>
      </c>
      <c r="AD159" s="30">
        <f t="shared" si="82"/>
        <v>0.37576386576386589</v>
      </c>
      <c r="AE159" s="6"/>
      <c r="AF159" s="7"/>
      <c r="AG159" s="28">
        <f t="shared" si="90"/>
        <v>0</v>
      </c>
      <c r="AH159" s="29">
        <f t="shared" si="94"/>
        <v>1.6309297535714573</v>
      </c>
      <c r="AI159" s="29">
        <f>(2^(AF159)-1)/(LOG((V159 +1),2))</f>
        <v>0</v>
      </c>
      <c r="AJ159" s="29">
        <f>SUM(AI159,AJ158)</f>
        <v>1.6309297535714573</v>
      </c>
      <c r="AK159" s="29">
        <f t="shared" si="91"/>
        <v>1</v>
      </c>
    </row>
    <row r="160" spans="2:37">
      <c r="B160" s="12">
        <v>16</v>
      </c>
      <c r="C160" s="6"/>
      <c r="D160" s="2"/>
      <c r="E160" s="7"/>
      <c r="F160" s="28">
        <f t="shared" si="83"/>
        <v>2</v>
      </c>
      <c r="G160" s="29">
        <f t="shared" si="83"/>
        <v>3</v>
      </c>
      <c r="H160" s="29">
        <f t="shared" si="96"/>
        <v>0.125</v>
      </c>
      <c r="I160" s="29">
        <f t="shared" si="84"/>
        <v>5.7614579864579882</v>
      </c>
      <c r="J160" s="30">
        <f t="shared" si="81"/>
        <v>0.36009112415362426</v>
      </c>
      <c r="K160" s="6"/>
      <c r="L160" s="7"/>
      <c r="M160" s="28">
        <f t="shared" si="85"/>
        <v>0</v>
      </c>
      <c r="N160" s="29">
        <f t="shared" si="92"/>
        <v>1.6309297535714573</v>
      </c>
      <c r="O160" s="29">
        <f t="shared" ref="O160:O174" si="104">(2^(L160)-1)/(LOG((B160 +1),2))</f>
        <v>0</v>
      </c>
      <c r="P160" s="29">
        <f t="shared" ref="P160:P174" si="105">SUM(O160,P159)</f>
        <v>1.6309297535714573</v>
      </c>
      <c r="Q160" s="29">
        <f t="shared" si="86"/>
        <v>1</v>
      </c>
      <c r="V160" s="12">
        <v>16</v>
      </c>
      <c r="W160" s="6"/>
      <c r="X160" s="2"/>
      <c r="Y160" s="7"/>
      <c r="Z160" s="28">
        <f t="shared" si="87"/>
        <v>2</v>
      </c>
      <c r="AA160" s="29">
        <f t="shared" si="88"/>
        <v>3</v>
      </c>
      <c r="AB160" s="29">
        <f t="shared" si="98"/>
        <v>0.125</v>
      </c>
      <c r="AC160" s="29">
        <f t="shared" si="89"/>
        <v>5.7614579864579882</v>
      </c>
      <c r="AD160" s="30">
        <f t="shared" si="82"/>
        <v>0.36009112415362426</v>
      </c>
      <c r="AE160" s="6"/>
      <c r="AF160" s="7"/>
      <c r="AG160" s="28">
        <f t="shared" si="90"/>
        <v>0</v>
      </c>
      <c r="AH160" s="29">
        <f t="shared" si="94"/>
        <v>1.6309297535714573</v>
      </c>
      <c r="AI160" s="29">
        <f t="shared" ref="AI160:AI174" si="106">(2^(AF160)-1)/(LOG((V160 +1),2))</f>
        <v>0</v>
      </c>
      <c r="AJ160" s="29">
        <f t="shared" ref="AJ160:AJ174" si="107">SUM(AI160,AJ159)</f>
        <v>1.6309297535714573</v>
      </c>
      <c r="AK160" s="29">
        <f t="shared" si="91"/>
        <v>1</v>
      </c>
    </row>
    <row r="161" spans="2:37">
      <c r="B161" s="12">
        <v>17</v>
      </c>
      <c r="C161" s="6"/>
      <c r="D161" s="2"/>
      <c r="E161" s="7"/>
      <c r="F161" s="28">
        <f t="shared" si="83"/>
        <v>2</v>
      </c>
      <c r="G161" s="29">
        <f t="shared" si="83"/>
        <v>3</v>
      </c>
      <c r="H161" s="29">
        <f t="shared" si="96"/>
        <v>0.11764705882352941</v>
      </c>
      <c r="I161" s="29">
        <f t="shared" si="84"/>
        <v>5.8791050452815172</v>
      </c>
      <c r="J161" s="30">
        <f t="shared" si="81"/>
        <v>0.34582970854597161</v>
      </c>
      <c r="K161" s="6"/>
      <c r="L161" s="7"/>
      <c r="M161" s="28">
        <f t="shared" si="85"/>
        <v>0</v>
      </c>
      <c r="N161" s="29">
        <f t="shared" si="92"/>
        <v>1.6309297535714573</v>
      </c>
      <c r="O161" s="29">
        <f t="shared" si="104"/>
        <v>0</v>
      </c>
      <c r="P161" s="29">
        <f t="shared" si="105"/>
        <v>1.6309297535714573</v>
      </c>
      <c r="Q161" s="29">
        <f t="shared" si="86"/>
        <v>1</v>
      </c>
      <c r="V161" s="12">
        <v>17</v>
      </c>
      <c r="W161" s="6"/>
      <c r="X161" s="2"/>
      <c r="Y161" s="7"/>
      <c r="Z161" s="28">
        <f t="shared" si="87"/>
        <v>2</v>
      </c>
      <c r="AA161" s="29">
        <f t="shared" si="88"/>
        <v>3</v>
      </c>
      <c r="AB161" s="29">
        <f t="shared" si="98"/>
        <v>0.11764705882352941</v>
      </c>
      <c r="AC161" s="29">
        <f t="shared" si="89"/>
        <v>5.8791050452815172</v>
      </c>
      <c r="AD161" s="30">
        <f t="shared" si="82"/>
        <v>0.34582970854597161</v>
      </c>
      <c r="AE161" s="6"/>
      <c r="AF161" s="7"/>
      <c r="AG161" s="28">
        <f t="shared" si="90"/>
        <v>0</v>
      </c>
      <c r="AH161" s="29">
        <f t="shared" si="94"/>
        <v>1.6309297535714573</v>
      </c>
      <c r="AI161" s="29">
        <f t="shared" si="106"/>
        <v>0</v>
      </c>
      <c r="AJ161" s="29">
        <f t="shared" si="107"/>
        <v>1.6309297535714573</v>
      </c>
      <c r="AK161" s="29">
        <f t="shared" si="91"/>
        <v>1</v>
      </c>
    </row>
    <row r="162" spans="2:37">
      <c r="B162" s="12">
        <v>18</v>
      </c>
      <c r="C162" s="6"/>
      <c r="D162" s="2"/>
      <c r="E162" s="7"/>
      <c r="F162" s="28">
        <f t="shared" ref="F162:G174" si="108">SUM(D162,F161)</f>
        <v>2</v>
      </c>
      <c r="G162" s="29">
        <f t="shared" si="108"/>
        <v>3</v>
      </c>
      <c r="H162" s="29">
        <f t="shared" si="96"/>
        <v>0.1111111111111111</v>
      </c>
      <c r="I162" s="29">
        <f t="shared" si="84"/>
        <v>5.9902161563926279</v>
      </c>
      <c r="J162" s="30">
        <f t="shared" si="81"/>
        <v>0.33278978646625712</v>
      </c>
      <c r="K162" s="6"/>
      <c r="L162" s="7"/>
      <c r="M162" s="28">
        <f t="shared" si="85"/>
        <v>0</v>
      </c>
      <c r="N162" s="29">
        <f t="shared" si="92"/>
        <v>1.6309297535714573</v>
      </c>
      <c r="O162" s="29">
        <f t="shared" si="104"/>
        <v>0</v>
      </c>
      <c r="P162" s="29">
        <f t="shared" si="105"/>
        <v>1.6309297535714573</v>
      </c>
      <c r="Q162" s="29">
        <f t="shared" si="86"/>
        <v>1</v>
      </c>
      <c r="V162" s="12">
        <v>18</v>
      </c>
      <c r="W162" s="6"/>
      <c r="X162" s="2"/>
      <c r="Y162" s="7"/>
      <c r="Z162" s="28">
        <f t="shared" si="87"/>
        <v>2</v>
      </c>
      <c r="AA162" s="29">
        <f t="shared" si="88"/>
        <v>3</v>
      </c>
      <c r="AB162" s="29">
        <f t="shared" si="98"/>
        <v>0.1111111111111111</v>
      </c>
      <c r="AC162" s="29">
        <f t="shared" si="89"/>
        <v>5.9902161563926279</v>
      </c>
      <c r="AD162" s="30">
        <f t="shared" si="82"/>
        <v>0.33278978646625712</v>
      </c>
      <c r="AE162" s="6"/>
      <c r="AF162" s="7"/>
      <c r="AG162" s="28">
        <f t="shared" si="90"/>
        <v>0</v>
      </c>
      <c r="AH162" s="29">
        <f t="shared" si="94"/>
        <v>1.6309297535714573</v>
      </c>
      <c r="AI162" s="29">
        <f t="shared" si="106"/>
        <v>0</v>
      </c>
      <c r="AJ162" s="29">
        <f t="shared" si="107"/>
        <v>1.6309297535714573</v>
      </c>
      <c r="AK162" s="29">
        <f t="shared" si="91"/>
        <v>1</v>
      </c>
    </row>
    <row r="163" spans="2:37" ht="17" thickBot="1">
      <c r="B163" s="17">
        <v>19</v>
      </c>
      <c r="C163" s="18"/>
      <c r="D163" s="19"/>
      <c r="E163" s="20"/>
      <c r="F163" s="31">
        <f t="shared" si="108"/>
        <v>2</v>
      </c>
      <c r="G163" s="32">
        <f t="shared" si="108"/>
        <v>3</v>
      </c>
      <c r="H163" s="32">
        <f t="shared" si="96"/>
        <v>0.10526315789473684</v>
      </c>
      <c r="I163" s="32">
        <f t="shared" si="84"/>
        <v>6.0954793142873651</v>
      </c>
      <c r="J163" s="33">
        <f t="shared" si="81"/>
        <v>0.32081470075196661</v>
      </c>
      <c r="K163" s="18"/>
      <c r="L163" s="20"/>
      <c r="M163" s="31">
        <f t="shared" si="85"/>
        <v>0</v>
      </c>
      <c r="N163" s="32">
        <f t="shared" si="92"/>
        <v>1.6309297535714573</v>
      </c>
      <c r="O163" s="32">
        <f t="shared" si="104"/>
        <v>0</v>
      </c>
      <c r="P163" s="32">
        <f t="shared" si="105"/>
        <v>1.6309297535714573</v>
      </c>
      <c r="Q163" s="32">
        <f t="shared" si="86"/>
        <v>1</v>
      </c>
      <c r="V163" s="17">
        <v>19</v>
      </c>
      <c r="W163" s="18"/>
      <c r="X163" s="19"/>
      <c r="Y163" s="20"/>
      <c r="Z163" s="31">
        <f t="shared" si="87"/>
        <v>2</v>
      </c>
      <c r="AA163" s="32">
        <f t="shared" si="88"/>
        <v>3</v>
      </c>
      <c r="AB163" s="32">
        <f t="shared" si="98"/>
        <v>0.10526315789473684</v>
      </c>
      <c r="AC163" s="32">
        <f t="shared" si="89"/>
        <v>6.0954793142873651</v>
      </c>
      <c r="AD163" s="33">
        <f t="shared" si="82"/>
        <v>0.32081470075196661</v>
      </c>
      <c r="AE163" s="18"/>
      <c r="AF163" s="20"/>
      <c r="AG163" s="31">
        <f t="shared" si="90"/>
        <v>0</v>
      </c>
      <c r="AH163" s="32">
        <f t="shared" si="94"/>
        <v>1.6309297535714573</v>
      </c>
      <c r="AI163" s="32">
        <f t="shared" si="106"/>
        <v>0</v>
      </c>
      <c r="AJ163" s="32">
        <f t="shared" si="107"/>
        <v>1.6309297535714573</v>
      </c>
      <c r="AK163" s="32">
        <f t="shared" si="91"/>
        <v>1</v>
      </c>
    </row>
    <row r="164" spans="2:37" ht="17" thickBot="1">
      <c r="B164" s="24">
        <v>20</v>
      </c>
      <c r="C164" s="25"/>
      <c r="D164" s="26"/>
      <c r="E164" s="27"/>
      <c r="F164" s="34">
        <f t="shared" si="108"/>
        <v>2</v>
      </c>
      <c r="G164" s="35">
        <f>SUM(E164,G163)</f>
        <v>3</v>
      </c>
      <c r="H164" s="35">
        <f t="shared" si="96"/>
        <v>0.1</v>
      </c>
      <c r="I164" s="35">
        <f t="shared" si="84"/>
        <v>6.1954793142873648</v>
      </c>
      <c r="J164" s="36">
        <f t="shared" si="81"/>
        <v>0.30977396571436822</v>
      </c>
      <c r="K164" s="45"/>
      <c r="L164" s="49"/>
      <c r="M164" s="50">
        <f t="shared" si="85"/>
        <v>0</v>
      </c>
      <c r="N164" s="47">
        <f t="shared" si="92"/>
        <v>1.6309297535714573</v>
      </c>
      <c r="O164" s="47">
        <f t="shared" si="104"/>
        <v>0</v>
      </c>
      <c r="P164" s="47">
        <f t="shared" si="105"/>
        <v>1.6309297535714573</v>
      </c>
      <c r="Q164" s="52">
        <f t="shared" si="86"/>
        <v>1</v>
      </c>
      <c r="V164" s="24">
        <v>20</v>
      </c>
      <c r="W164" s="25"/>
      <c r="X164" s="26"/>
      <c r="Y164" s="27"/>
      <c r="Z164" s="34">
        <f t="shared" si="87"/>
        <v>2</v>
      </c>
      <c r="AA164" s="35">
        <f>SUM(Y164,AA163)</f>
        <v>3</v>
      </c>
      <c r="AB164" s="35">
        <f t="shared" si="98"/>
        <v>0.1</v>
      </c>
      <c r="AC164" s="35">
        <f t="shared" si="89"/>
        <v>6.1954793142873648</v>
      </c>
      <c r="AD164" s="36">
        <f t="shared" si="82"/>
        <v>0.30977396571436822</v>
      </c>
      <c r="AE164" s="45"/>
      <c r="AF164" s="49"/>
      <c r="AG164" s="50">
        <f t="shared" si="90"/>
        <v>0</v>
      </c>
      <c r="AH164" s="47">
        <f t="shared" si="94"/>
        <v>1.6309297535714573</v>
      </c>
      <c r="AI164" s="47">
        <f t="shared" si="106"/>
        <v>0</v>
      </c>
      <c r="AJ164" s="47">
        <f t="shared" si="107"/>
        <v>1.6309297535714573</v>
      </c>
      <c r="AK164" s="52">
        <f t="shared" si="91"/>
        <v>1</v>
      </c>
    </row>
    <row r="165" spans="2:37">
      <c r="B165" s="21">
        <v>21</v>
      </c>
      <c r="C165" s="22"/>
      <c r="D165" s="3"/>
      <c r="E165" s="23"/>
      <c r="F165" s="37">
        <f t="shared" si="108"/>
        <v>2</v>
      </c>
      <c r="G165" s="38">
        <f>SUM(E165,G164)</f>
        <v>3</v>
      </c>
      <c r="H165" s="38">
        <f t="shared" si="96"/>
        <v>9.5238095238095233E-2</v>
      </c>
      <c r="I165" s="38">
        <f t="shared" si="84"/>
        <v>6.2907174095254597</v>
      </c>
      <c r="J165" s="39">
        <f t="shared" si="81"/>
        <v>0.29955797188216476</v>
      </c>
      <c r="K165" s="22"/>
      <c r="L165" s="23"/>
      <c r="M165" s="37">
        <f t="shared" si="85"/>
        <v>0</v>
      </c>
      <c r="N165" s="38">
        <f t="shared" si="92"/>
        <v>1.6309297535714573</v>
      </c>
      <c r="O165" s="38">
        <f t="shared" si="104"/>
        <v>0</v>
      </c>
      <c r="P165" s="38">
        <f t="shared" si="105"/>
        <v>1.6309297535714573</v>
      </c>
      <c r="Q165" s="38">
        <f t="shared" si="86"/>
        <v>1</v>
      </c>
      <c r="V165" s="21">
        <v>21</v>
      </c>
      <c r="W165" s="22"/>
      <c r="X165" s="3"/>
      <c r="Y165" s="23"/>
      <c r="Z165" s="37">
        <f t="shared" si="87"/>
        <v>2</v>
      </c>
      <c r="AA165" s="38">
        <f>SUM(Y165,AA164)</f>
        <v>3</v>
      </c>
      <c r="AB165" s="38">
        <f t="shared" si="98"/>
        <v>9.5238095238095233E-2</v>
      </c>
      <c r="AC165" s="38">
        <f t="shared" si="89"/>
        <v>6.2907174095254597</v>
      </c>
      <c r="AD165" s="39">
        <f t="shared" si="82"/>
        <v>0.29955797188216476</v>
      </c>
      <c r="AE165" s="22"/>
      <c r="AF165" s="23"/>
      <c r="AG165" s="37">
        <f t="shared" si="90"/>
        <v>0</v>
      </c>
      <c r="AH165" s="38">
        <f t="shared" si="94"/>
        <v>1.6309297535714573</v>
      </c>
      <c r="AI165" s="38">
        <f t="shared" si="106"/>
        <v>0</v>
      </c>
      <c r="AJ165" s="38">
        <f t="shared" si="107"/>
        <v>1.6309297535714573</v>
      </c>
      <c r="AK165" s="38">
        <f t="shared" si="91"/>
        <v>1</v>
      </c>
    </row>
    <row r="166" spans="2:37">
      <c r="B166" s="12">
        <v>22</v>
      </c>
      <c r="C166" s="6"/>
      <c r="D166" s="2"/>
      <c r="E166" s="7"/>
      <c r="F166" s="28">
        <f t="shared" si="108"/>
        <v>2</v>
      </c>
      <c r="G166" s="29">
        <f t="shared" si="108"/>
        <v>3</v>
      </c>
      <c r="H166" s="29">
        <f t="shared" si="96"/>
        <v>9.0909090909090912E-2</v>
      </c>
      <c r="I166" s="29">
        <f t="shared" si="84"/>
        <v>6.3816265004345505</v>
      </c>
      <c r="J166" s="30">
        <f t="shared" si="81"/>
        <v>0.29007393183793412</v>
      </c>
      <c r="K166" s="6"/>
      <c r="L166" s="7"/>
      <c r="M166" s="28">
        <f t="shared" si="85"/>
        <v>0</v>
      </c>
      <c r="N166" s="29">
        <f t="shared" si="92"/>
        <v>1.6309297535714573</v>
      </c>
      <c r="O166" s="29">
        <f t="shared" si="104"/>
        <v>0</v>
      </c>
      <c r="P166" s="29">
        <f t="shared" si="105"/>
        <v>1.6309297535714573</v>
      </c>
      <c r="Q166" s="29">
        <f t="shared" si="86"/>
        <v>1</v>
      </c>
      <c r="V166" s="12">
        <v>22</v>
      </c>
      <c r="W166" s="6"/>
      <c r="X166" s="2"/>
      <c r="Y166" s="7"/>
      <c r="Z166" s="28">
        <f t="shared" si="87"/>
        <v>2</v>
      </c>
      <c r="AA166" s="29">
        <f t="shared" ref="AA166:AA173" si="109">SUM(Y166,AA165)</f>
        <v>3</v>
      </c>
      <c r="AB166" s="29">
        <f t="shared" si="98"/>
        <v>9.0909090909090912E-2</v>
      </c>
      <c r="AC166" s="29">
        <f t="shared" si="89"/>
        <v>6.3816265004345505</v>
      </c>
      <c r="AD166" s="30">
        <f t="shared" si="82"/>
        <v>0.29007393183793412</v>
      </c>
      <c r="AE166" s="6"/>
      <c r="AF166" s="7"/>
      <c r="AG166" s="28">
        <f t="shared" si="90"/>
        <v>0</v>
      </c>
      <c r="AH166" s="29">
        <f t="shared" si="94"/>
        <v>1.6309297535714573</v>
      </c>
      <c r="AI166" s="29">
        <f t="shared" si="106"/>
        <v>0</v>
      </c>
      <c r="AJ166" s="29">
        <f t="shared" si="107"/>
        <v>1.6309297535714573</v>
      </c>
      <c r="AK166" s="29">
        <f t="shared" si="91"/>
        <v>1</v>
      </c>
    </row>
    <row r="167" spans="2:37">
      <c r="B167" s="12">
        <v>23</v>
      </c>
      <c r="C167" s="6"/>
      <c r="D167" s="2"/>
      <c r="E167" s="7"/>
      <c r="F167" s="28">
        <f t="shared" si="108"/>
        <v>2</v>
      </c>
      <c r="G167" s="29">
        <f t="shared" si="108"/>
        <v>3</v>
      </c>
      <c r="H167" s="29">
        <f t="shared" si="96"/>
        <v>8.6956521739130432E-2</v>
      </c>
      <c r="I167" s="29">
        <f t="shared" si="84"/>
        <v>6.4685830221736813</v>
      </c>
      <c r="J167" s="30">
        <f t="shared" si="81"/>
        <v>0.28124274009450789</v>
      </c>
      <c r="K167" s="6"/>
      <c r="L167" s="7"/>
      <c r="M167" s="28">
        <f t="shared" si="85"/>
        <v>0</v>
      </c>
      <c r="N167" s="29">
        <f t="shared" si="92"/>
        <v>1.6309297535714573</v>
      </c>
      <c r="O167" s="29">
        <f t="shared" si="104"/>
        <v>0</v>
      </c>
      <c r="P167" s="29">
        <f t="shared" si="105"/>
        <v>1.6309297535714573</v>
      </c>
      <c r="Q167" s="29">
        <f t="shared" si="86"/>
        <v>1</v>
      </c>
      <c r="V167" s="12">
        <v>23</v>
      </c>
      <c r="W167" s="6"/>
      <c r="X167" s="2"/>
      <c r="Y167" s="7"/>
      <c r="Z167" s="28">
        <f t="shared" si="87"/>
        <v>2</v>
      </c>
      <c r="AA167" s="29">
        <f t="shared" si="109"/>
        <v>3</v>
      </c>
      <c r="AB167" s="29">
        <f t="shared" si="98"/>
        <v>8.6956521739130432E-2</v>
      </c>
      <c r="AC167" s="29">
        <f t="shared" si="89"/>
        <v>6.4685830221736813</v>
      </c>
      <c r="AD167" s="30">
        <f t="shared" si="82"/>
        <v>0.28124274009450789</v>
      </c>
      <c r="AE167" s="6"/>
      <c r="AF167" s="7"/>
      <c r="AG167" s="28">
        <f t="shared" si="90"/>
        <v>0</v>
      </c>
      <c r="AH167" s="29">
        <f t="shared" si="94"/>
        <v>1.6309297535714573</v>
      </c>
      <c r="AI167" s="29">
        <f t="shared" si="106"/>
        <v>0</v>
      </c>
      <c r="AJ167" s="29">
        <f t="shared" si="107"/>
        <v>1.6309297535714573</v>
      </c>
      <c r="AK167" s="29">
        <f t="shared" si="91"/>
        <v>1</v>
      </c>
    </row>
    <row r="168" spans="2:37">
      <c r="B168" s="12">
        <v>24</v>
      </c>
      <c r="C168" s="6"/>
      <c r="D168" s="2"/>
      <c r="E168" s="7"/>
      <c r="F168" s="28">
        <f t="shared" si="108"/>
        <v>2</v>
      </c>
      <c r="G168" s="29">
        <f t="shared" si="108"/>
        <v>3</v>
      </c>
      <c r="H168" s="29">
        <f t="shared" si="96"/>
        <v>8.3333333333333329E-2</v>
      </c>
      <c r="I168" s="29">
        <f t="shared" si="84"/>
        <v>6.5519163555070143</v>
      </c>
      <c r="J168" s="30">
        <f t="shared" si="81"/>
        <v>0.27299651481279225</v>
      </c>
      <c r="K168" s="6"/>
      <c r="L168" s="7"/>
      <c r="M168" s="28">
        <f t="shared" si="85"/>
        <v>0</v>
      </c>
      <c r="N168" s="29">
        <f t="shared" si="92"/>
        <v>1.6309297535714573</v>
      </c>
      <c r="O168" s="29">
        <f t="shared" si="104"/>
        <v>0</v>
      </c>
      <c r="P168" s="29">
        <f t="shared" si="105"/>
        <v>1.6309297535714573</v>
      </c>
      <c r="Q168" s="29">
        <f t="shared" si="86"/>
        <v>1</v>
      </c>
      <c r="V168" s="12">
        <v>24</v>
      </c>
      <c r="W168" s="6"/>
      <c r="X168" s="2"/>
      <c r="Y168" s="7"/>
      <c r="Z168" s="28">
        <f t="shared" si="87"/>
        <v>2</v>
      </c>
      <c r="AA168" s="29">
        <f t="shared" si="109"/>
        <v>3</v>
      </c>
      <c r="AB168" s="29">
        <f t="shared" si="98"/>
        <v>8.3333333333333329E-2</v>
      </c>
      <c r="AC168" s="29">
        <f t="shared" si="89"/>
        <v>6.5519163555070143</v>
      </c>
      <c r="AD168" s="30">
        <f t="shared" si="82"/>
        <v>0.27299651481279225</v>
      </c>
      <c r="AE168" s="6"/>
      <c r="AF168" s="7"/>
      <c r="AG168" s="28">
        <f t="shared" si="90"/>
        <v>0</v>
      </c>
      <c r="AH168" s="29">
        <f t="shared" si="94"/>
        <v>1.6309297535714573</v>
      </c>
      <c r="AI168" s="29">
        <f t="shared" si="106"/>
        <v>0</v>
      </c>
      <c r="AJ168" s="29">
        <f t="shared" si="107"/>
        <v>1.6309297535714573</v>
      </c>
      <c r="AK168" s="29">
        <f t="shared" si="91"/>
        <v>1</v>
      </c>
    </row>
    <row r="169" spans="2:37">
      <c r="B169" s="12">
        <v>25</v>
      </c>
      <c r="C169" s="6"/>
      <c r="D169" s="2"/>
      <c r="E169" s="7"/>
      <c r="F169" s="28">
        <f t="shared" si="108"/>
        <v>2</v>
      </c>
      <c r="G169" s="29">
        <f t="shared" si="108"/>
        <v>3</v>
      </c>
      <c r="H169" s="29">
        <f t="shared" si="96"/>
        <v>0.08</v>
      </c>
      <c r="I169" s="29">
        <f t="shared" si="84"/>
        <v>6.6319163555070144</v>
      </c>
      <c r="J169" s="30">
        <f t="shared" si="81"/>
        <v>0.26527665422028057</v>
      </c>
      <c r="K169" s="6"/>
      <c r="L169" s="7"/>
      <c r="M169" s="28">
        <f t="shared" si="85"/>
        <v>0</v>
      </c>
      <c r="N169" s="29">
        <f t="shared" si="92"/>
        <v>1.6309297535714573</v>
      </c>
      <c r="O169" s="29">
        <f t="shared" si="104"/>
        <v>0</v>
      </c>
      <c r="P169" s="29">
        <f t="shared" si="105"/>
        <v>1.6309297535714573</v>
      </c>
      <c r="Q169" s="29">
        <f t="shared" si="86"/>
        <v>1</v>
      </c>
      <c r="V169" s="12">
        <v>25</v>
      </c>
      <c r="W169" s="6"/>
      <c r="X169" s="2"/>
      <c r="Y169" s="7"/>
      <c r="Z169" s="28">
        <f t="shared" si="87"/>
        <v>2</v>
      </c>
      <c r="AA169" s="29">
        <f t="shared" si="109"/>
        <v>3</v>
      </c>
      <c r="AB169" s="29">
        <f t="shared" si="98"/>
        <v>0.08</v>
      </c>
      <c r="AC169" s="29">
        <f t="shared" si="89"/>
        <v>6.6319163555070144</v>
      </c>
      <c r="AD169" s="30">
        <f t="shared" si="82"/>
        <v>0.26527665422028057</v>
      </c>
      <c r="AE169" s="6"/>
      <c r="AF169" s="7"/>
      <c r="AG169" s="28">
        <f t="shared" si="90"/>
        <v>0</v>
      </c>
      <c r="AH169" s="29">
        <f t="shared" si="94"/>
        <v>1.6309297535714573</v>
      </c>
      <c r="AI169" s="29">
        <f t="shared" si="106"/>
        <v>0</v>
      </c>
      <c r="AJ169" s="29">
        <f t="shared" si="107"/>
        <v>1.6309297535714573</v>
      </c>
      <c r="AK169" s="29">
        <f t="shared" si="91"/>
        <v>1</v>
      </c>
    </row>
    <row r="170" spans="2:37">
      <c r="B170" s="12">
        <v>26</v>
      </c>
      <c r="C170" s="6"/>
      <c r="D170" s="2"/>
      <c r="E170" s="7"/>
      <c r="F170" s="28">
        <f t="shared" si="108"/>
        <v>2</v>
      </c>
      <c r="G170" s="29">
        <f t="shared" si="108"/>
        <v>3</v>
      </c>
      <c r="H170" s="29">
        <f t="shared" si="96"/>
        <v>7.6923076923076927E-2</v>
      </c>
      <c r="I170" s="29">
        <f t="shared" si="84"/>
        <v>6.7088394324300911</v>
      </c>
      <c r="J170" s="30">
        <f t="shared" si="81"/>
        <v>0.25803228586269583</v>
      </c>
      <c r="K170" s="6"/>
      <c r="L170" s="7"/>
      <c r="M170" s="28">
        <f t="shared" si="85"/>
        <v>0</v>
      </c>
      <c r="N170" s="29">
        <f t="shared" si="92"/>
        <v>1.6309297535714573</v>
      </c>
      <c r="O170" s="29">
        <f t="shared" si="104"/>
        <v>0</v>
      </c>
      <c r="P170" s="29">
        <f t="shared" si="105"/>
        <v>1.6309297535714573</v>
      </c>
      <c r="Q170" s="29">
        <f t="shared" si="86"/>
        <v>1</v>
      </c>
      <c r="V170" s="12">
        <v>26</v>
      </c>
      <c r="W170" s="6"/>
      <c r="X170" s="2"/>
      <c r="Y170" s="7"/>
      <c r="Z170" s="28">
        <f t="shared" si="87"/>
        <v>2</v>
      </c>
      <c r="AA170" s="29">
        <f t="shared" si="109"/>
        <v>3</v>
      </c>
      <c r="AB170" s="29">
        <f t="shared" si="98"/>
        <v>7.6923076923076927E-2</v>
      </c>
      <c r="AC170" s="29">
        <f t="shared" si="89"/>
        <v>6.7088394324300911</v>
      </c>
      <c r="AD170" s="30">
        <f t="shared" si="82"/>
        <v>0.25803228586269583</v>
      </c>
      <c r="AE170" s="6"/>
      <c r="AF170" s="7"/>
      <c r="AG170" s="28">
        <f t="shared" si="90"/>
        <v>0</v>
      </c>
      <c r="AH170" s="29">
        <f t="shared" si="94"/>
        <v>1.6309297535714573</v>
      </c>
      <c r="AI170" s="29">
        <f t="shared" si="106"/>
        <v>0</v>
      </c>
      <c r="AJ170" s="29">
        <f t="shared" si="107"/>
        <v>1.6309297535714573</v>
      </c>
      <c r="AK170" s="29">
        <f t="shared" si="91"/>
        <v>1</v>
      </c>
    </row>
    <row r="171" spans="2:37">
      <c r="B171" s="12">
        <v>27</v>
      </c>
      <c r="C171" s="6"/>
      <c r="D171" s="2"/>
      <c r="E171" s="7"/>
      <c r="F171" s="28">
        <f t="shared" si="108"/>
        <v>2</v>
      </c>
      <c r="G171" s="29">
        <f t="shared" si="108"/>
        <v>3</v>
      </c>
      <c r="H171" s="29">
        <f t="shared" si="96"/>
        <v>7.407407407407407E-2</v>
      </c>
      <c r="I171" s="29">
        <f t="shared" si="84"/>
        <v>6.7829135065041655</v>
      </c>
      <c r="J171" s="30">
        <f t="shared" si="81"/>
        <v>0.25121901875941355</v>
      </c>
      <c r="K171" s="6"/>
      <c r="L171" s="7"/>
      <c r="M171" s="28">
        <f t="shared" si="85"/>
        <v>0</v>
      </c>
      <c r="N171" s="29">
        <f t="shared" si="92"/>
        <v>1.6309297535714573</v>
      </c>
      <c r="O171" s="29">
        <f t="shared" si="104"/>
        <v>0</v>
      </c>
      <c r="P171" s="29">
        <f t="shared" si="105"/>
        <v>1.6309297535714573</v>
      </c>
      <c r="Q171" s="29">
        <f t="shared" si="86"/>
        <v>1</v>
      </c>
      <c r="V171" s="12">
        <v>27</v>
      </c>
      <c r="W171" s="6"/>
      <c r="X171" s="2"/>
      <c r="Y171" s="7"/>
      <c r="Z171" s="28">
        <f t="shared" si="87"/>
        <v>2</v>
      </c>
      <c r="AA171" s="29">
        <f t="shared" si="109"/>
        <v>3</v>
      </c>
      <c r="AB171" s="29">
        <f t="shared" si="98"/>
        <v>7.407407407407407E-2</v>
      </c>
      <c r="AC171" s="29">
        <f t="shared" si="89"/>
        <v>6.7829135065041655</v>
      </c>
      <c r="AD171" s="30">
        <f t="shared" si="82"/>
        <v>0.25121901875941355</v>
      </c>
      <c r="AE171" s="6"/>
      <c r="AF171" s="7"/>
      <c r="AG171" s="28">
        <f t="shared" si="90"/>
        <v>0</v>
      </c>
      <c r="AH171" s="29">
        <f t="shared" si="94"/>
        <v>1.6309297535714573</v>
      </c>
      <c r="AI171" s="29">
        <f t="shared" si="106"/>
        <v>0</v>
      </c>
      <c r="AJ171" s="29">
        <f t="shared" si="107"/>
        <v>1.6309297535714573</v>
      </c>
      <c r="AK171" s="29">
        <f t="shared" si="91"/>
        <v>1</v>
      </c>
    </row>
    <row r="172" spans="2:37">
      <c r="B172" s="12">
        <v>28</v>
      </c>
      <c r="C172" s="6"/>
      <c r="D172" s="2"/>
      <c r="E172" s="7"/>
      <c r="F172" s="28">
        <f t="shared" si="108"/>
        <v>2</v>
      </c>
      <c r="G172" s="29">
        <f t="shared" si="108"/>
        <v>3</v>
      </c>
      <c r="H172" s="29">
        <f t="shared" si="96"/>
        <v>7.1428571428571425E-2</v>
      </c>
      <c r="I172" s="29">
        <f t="shared" si="84"/>
        <v>6.8543420779327366</v>
      </c>
      <c r="J172" s="30">
        <f t="shared" si="81"/>
        <v>0.24479793135474059</v>
      </c>
      <c r="K172" s="6"/>
      <c r="L172" s="7"/>
      <c r="M172" s="28">
        <f t="shared" si="85"/>
        <v>0</v>
      </c>
      <c r="N172" s="29">
        <f t="shared" si="92"/>
        <v>1.6309297535714573</v>
      </c>
      <c r="O172" s="29">
        <f t="shared" si="104"/>
        <v>0</v>
      </c>
      <c r="P172" s="29">
        <f t="shared" si="105"/>
        <v>1.6309297535714573</v>
      </c>
      <c r="Q172" s="29">
        <f t="shared" si="86"/>
        <v>1</v>
      </c>
      <c r="V172" s="12">
        <v>28</v>
      </c>
      <c r="W172" s="6"/>
      <c r="X172" s="2"/>
      <c r="Y172" s="7"/>
      <c r="Z172" s="28">
        <f t="shared" si="87"/>
        <v>2</v>
      </c>
      <c r="AA172" s="29">
        <f t="shared" si="109"/>
        <v>3</v>
      </c>
      <c r="AB172" s="29">
        <f t="shared" si="98"/>
        <v>7.1428571428571425E-2</v>
      </c>
      <c r="AC172" s="29">
        <f t="shared" si="89"/>
        <v>6.8543420779327366</v>
      </c>
      <c r="AD172" s="30">
        <f t="shared" si="82"/>
        <v>0.24479793135474059</v>
      </c>
      <c r="AE172" s="6"/>
      <c r="AF172" s="7"/>
      <c r="AG172" s="28">
        <f t="shared" si="90"/>
        <v>0</v>
      </c>
      <c r="AH172" s="29">
        <f t="shared" si="94"/>
        <v>1.6309297535714573</v>
      </c>
      <c r="AI172" s="29">
        <f t="shared" si="106"/>
        <v>0</v>
      </c>
      <c r="AJ172" s="29">
        <f t="shared" si="107"/>
        <v>1.6309297535714573</v>
      </c>
      <c r="AK172" s="29">
        <f t="shared" si="91"/>
        <v>1</v>
      </c>
    </row>
    <row r="173" spans="2:37" ht="17" thickBot="1">
      <c r="B173" s="17">
        <v>29</v>
      </c>
      <c r="C173" s="18"/>
      <c r="D173" s="19"/>
      <c r="E173" s="20"/>
      <c r="F173" s="31">
        <f t="shared" si="108"/>
        <v>2</v>
      </c>
      <c r="G173" s="32">
        <f t="shared" si="108"/>
        <v>3</v>
      </c>
      <c r="H173" s="32">
        <f t="shared" si="96"/>
        <v>6.8965517241379309E-2</v>
      </c>
      <c r="I173" s="32">
        <f t="shared" si="84"/>
        <v>6.9233075951741156</v>
      </c>
      <c r="J173" s="33">
        <f t="shared" si="81"/>
        <v>0.23873474466117639</v>
      </c>
      <c r="K173" s="18"/>
      <c r="L173" s="20"/>
      <c r="M173" s="31">
        <f t="shared" si="85"/>
        <v>0</v>
      </c>
      <c r="N173" s="32">
        <f t="shared" si="92"/>
        <v>1.6309297535714573</v>
      </c>
      <c r="O173" s="32">
        <f t="shared" si="104"/>
        <v>0</v>
      </c>
      <c r="P173" s="32">
        <f t="shared" si="105"/>
        <v>1.6309297535714573</v>
      </c>
      <c r="Q173" s="32">
        <f t="shared" si="86"/>
        <v>1</v>
      </c>
      <c r="V173" s="17">
        <v>29</v>
      </c>
      <c r="W173" s="18"/>
      <c r="X173" s="19"/>
      <c r="Y173" s="20"/>
      <c r="Z173" s="31">
        <f t="shared" si="87"/>
        <v>2</v>
      </c>
      <c r="AA173" s="32">
        <f t="shared" si="109"/>
        <v>3</v>
      </c>
      <c r="AB173" s="32">
        <f t="shared" si="98"/>
        <v>6.8965517241379309E-2</v>
      </c>
      <c r="AC173" s="32">
        <f t="shared" si="89"/>
        <v>6.9233075951741156</v>
      </c>
      <c r="AD173" s="33">
        <f t="shared" si="82"/>
        <v>0.23873474466117639</v>
      </c>
      <c r="AE173" s="18"/>
      <c r="AF173" s="20"/>
      <c r="AG173" s="31">
        <f t="shared" si="90"/>
        <v>0</v>
      </c>
      <c r="AH173" s="32">
        <f t="shared" si="94"/>
        <v>1.6309297535714573</v>
      </c>
      <c r="AI173" s="32">
        <f t="shared" si="106"/>
        <v>0</v>
      </c>
      <c r="AJ173" s="32">
        <f t="shared" si="107"/>
        <v>1.6309297535714573</v>
      </c>
      <c r="AK173" s="32">
        <f t="shared" si="91"/>
        <v>1</v>
      </c>
    </row>
    <row r="174" spans="2:37" ht="17" thickBot="1">
      <c r="B174" s="48">
        <v>30</v>
      </c>
      <c r="C174" s="45"/>
      <c r="D174" s="46"/>
      <c r="E174" s="49"/>
      <c r="F174" s="50">
        <f t="shared" si="108"/>
        <v>2</v>
      </c>
      <c r="G174" s="47">
        <f>SUM(E174,G173)</f>
        <v>3</v>
      </c>
      <c r="H174" s="47">
        <f>F174/B174</f>
        <v>6.6666666666666666E-2</v>
      </c>
      <c r="I174" s="47">
        <f t="shared" si="84"/>
        <v>6.9899742618407821</v>
      </c>
      <c r="J174" s="51">
        <f t="shared" si="81"/>
        <v>0.23299914206135941</v>
      </c>
      <c r="K174" s="45"/>
      <c r="L174" s="49"/>
      <c r="M174" s="50">
        <f t="shared" si="85"/>
        <v>0</v>
      </c>
      <c r="N174" s="47">
        <f t="shared" si="92"/>
        <v>1.6309297535714573</v>
      </c>
      <c r="O174" s="47">
        <f t="shared" si="104"/>
        <v>0</v>
      </c>
      <c r="P174" s="47">
        <f t="shared" si="105"/>
        <v>1.6309297535714573</v>
      </c>
      <c r="Q174" s="52">
        <f t="shared" si="86"/>
        <v>1</v>
      </c>
      <c r="V174" s="48">
        <v>30</v>
      </c>
      <c r="W174" s="45"/>
      <c r="X174" s="46"/>
      <c r="Y174" s="49"/>
      <c r="Z174" s="50">
        <f t="shared" si="87"/>
        <v>2</v>
      </c>
      <c r="AA174" s="47">
        <f>SUM(Y174,AA173)</f>
        <v>3</v>
      </c>
      <c r="AB174" s="47">
        <f>Z174/V174</f>
        <v>6.6666666666666666E-2</v>
      </c>
      <c r="AC174" s="47">
        <f t="shared" si="89"/>
        <v>6.9899742618407821</v>
      </c>
      <c r="AD174" s="51">
        <f t="shared" si="82"/>
        <v>0.23299914206135941</v>
      </c>
      <c r="AE174" s="45"/>
      <c r="AF174" s="49"/>
      <c r="AG174" s="50">
        <f t="shared" si="90"/>
        <v>0</v>
      </c>
      <c r="AH174" s="47">
        <f t="shared" si="94"/>
        <v>1.6309297535714573</v>
      </c>
      <c r="AI174" s="47">
        <f t="shared" si="106"/>
        <v>0</v>
      </c>
      <c r="AJ174" s="47">
        <f t="shared" si="107"/>
        <v>1.6309297535714573</v>
      </c>
      <c r="AK174" s="52">
        <f t="shared" si="91"/>
        <v>1</v>
      </c>
    </row>
    <row r="175" spans="2:37">
      <c r="F175" s="1"/>
      <c r="G175" s="1"/>
      <c r="I175" s="8"/>
      <c r="Z175" s="1"/>
      <c r="AA175" s="1"/>
      <c r="AC175" s="8"/>
    </row>
    <row r="176" spans="2:37">
      <c r="K176" s="15"/>
      <c r="L176" s="16" t="s">
        <v>29</v>
      </c>
      <c r="M176" s="16" t="s">
        <v>30</v>
      </c>
      <c r="N176" s="16" t="s">
        <v>31</v>
      </c>
      <c r="AE176" s="15"/>
      <c r="AF176" s="16" t="s">
        <v>29</v>
      </c>
      <c r="AG176" s="16" t="s">
        <v>30</v>
      </c>
      <c r="AH176" s="16" t="s">
        <v>31</v>
      </c>
    </row>
    <row r="177" spans="2:37">
      <c r="K177" s="4" t="s">
        <v>22</v>
      </c>
      <c r="L177" s="72">
        <f>J149</f>
        <v>0.71333333333333326</v>
      </c>
      <c r="M177" s="72">
        <f>J149</f>
        <v>0.71333333333333326</v>
      </c>
      <c r="N177" s="72">
        <f>J149</f>
        <v>0.71333333333333326</v>
      </c>
      <c r="AE177" s="4" t="s">
        <v>22</v>
      </c>
      <c r="AF177" s="72">
        <f>AD149</f>
        <v>0.71333333333333326</v>
      </c>
      <c r="AG177" s="72">
        <f>AD149</f>
        <v>0.71333333333333326</v>
      </c>
      <c r="AH177" s="72">
        <f>AD149</f>
        <v>0.71333333333333326</v>
      </c>
    </row>
    <row r="178" spans="2:37">
      <c r="K178" s="4" t="s">
        <v>19</v>
      </c>
      <c r="L178" s="2">
        <f>N154</f>
        <v>1.6309297535714573</v>
      </c>
      <c r="M178" s="2">
        <f>N164</f>
        <v>1.6309297535714573</v>
      </c>
      <c r="N178" s="2">
        <f>N174</f>
        <v>1.6309297535714573</v>
      </c>
      <c r="AE178" s="4" t="s">
        <v>19</v>
      </c>
      <c r="AF178" s="2">
        <f>AH154</f>
        <v>1.6309297535714573</v>
      </c>
      <c r="AG178" s="2">
        <f>AH164</f>
        <v>1.6309297535714573</v>
      </c>
      <c r="AH178" s="2">
        <f>AH174</f>
        <v>1.6309297535714573</v>
      </c>
    </row>
    <row r="179" spans="2:37">
      <c r="K179" s="4" t="s">
        <v>28</v>
      </c>
      <c r="L179" s="2">
        <f>P154</f>
        <v>1.6309297535714573</v>
      </c>
      <c r="M179" s="2">
        <f>P164</f>
        <v>1.6309297535714573</v>
      </c>
      <c r="N179" s="2">
        <f>P174</f>
        <v>1.6309297535714573</v>
      </c>
      <c r="AE179" s="4" t="s">
        <v>28</v>
      </c>
      <c r="AF179" s="2">
        <f>AJ154</f>
        <v>1.6309297535714573</v>
      </c>
      <c r="AG179" s="2">
        <f>AJ164</f>
        <v>1.6309297535714573</v>
      </c>
      <c r="AH179" s="2">
        <f>AJ174</f>
        <v>1.6309297535714573</v>
      </c>
    </row>
    <row r="180" spans="2:37">
      <c r="K180" s="4" t="s">
        <v>20</v>
      </c>
      <c r="L180" s="2">
        <f>Q154</f>
        <v>1</v>
      </c>
      <c r="M180" s="2">
        <f>Q164</f>
        <v>1</v>
      </c>
      <c r="N180" s="2">
        <f>Q174</f>
        <v>1</v>
      </c>
      <c r="AE180" s="4" t="s">
        <v>20</v>
      </c>
      <c r="AF180" s="2">
        <f>AK154</f>
        <v>1</v>
      </c>
      <c r="AG180" s="2">
        <f>AK164</f>
        <v>1</v>
      </c>
      <c r="AH180" s="2">
        <f>AK174</f>
        <v>1</v>
      </c>
    </row>
    <row r="184" spans="2:37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</row>
    <row r="187" spans="2:37" ht="17" thickBot="1">
      <c r="B187" t="s">
        <v>23</v>
      </c>
      <c r="C187" t="s">
        <v>150</v>
      </c>
      <c r="V187" t="s">
        <v>23</v>
      </c>
      <c r="W187" t="s">
        <v>150</v>
      </c>
    </row>
    <row r="188" spans="2:37" ht="18">
      <c r="B188" s="13" t="s">
        <v>17</v>
      </c>
      <c r="C188" s="40" t="s">
        <v>24</v>
      </c>
      <c r="D188" s="41" t="s">
        <v>9</v>
      </c>
      <c r="E188" s="42" t="s">
        <v>10</v>
      </c>
      <c r="F188" s="9" t="s">
        <v>11</v>
      </c>
      <c r="G188" s="10" t="s">
        <v>12</v>
      </c>
      <c r="H188" s="10" t="s">
        <v>15</v>
      </c>
      <c r="I188" s="10" t="s">
        <v>27</v>
      </c>
      <c r="J188" s="11" t="s">
        <v>22</v>
      </c>
      <c r="K188" s="40" t="s">
        <v>18</v>
      </c>
      <c r="L188" s="42" t="s">
        <v>33</v>
      </c>
      <c r="M188" s="43" t="s">
        <v>32</v>
      </c>
      <c r="N188" s="43" t="s">
        <v>34</v>
      </c>
      <c r="O188" s="10" t="s">
        <v>35</v>
      </c>
      <c r="P188" s="44" t="s">
        <v>25</v>
      </c>
      <c r="Q188" s="44" t="s">
        <v>26</v>
      </c>
      <c r="V188" s="13" t="s">
        <v>17</v>
      </c>
      <c r="W188" s="40" t="s">
        <v>24</v>
      </c>
      <c r="X188" s="41" t="s">
        <v>9</v>
      </c>
      <c r="Y188" s="42" t="s">
        <v>10</v>
      </c>
      <c r="Z188" s="9" t="s">
        <v>11</v>
      </c>
      <c r="AA188" s="10" t="s">
        <v>12</v>
      </c>
      <c r="AB188" s="10" t="s">
        <v>15</v>
      </c>
      <c r="AC188" s="10" t="s">
        <v>27</v>
      </c>
      <c r="AD188" s="11" t="s">
        <v>22</v>
      </c>
      <c r="AE188" s="40" t="s">
        <v>18</v>
      </c>
      <c r="AF188" s="42" t="s">
        <v>33</v>
      </c>
      <c r="AG188" s="43" t="s">
        <v>32</v>
      </c>
      <c r="AH188" s="43" t="s">
        <v>34</v>
      </c>
      <c r="AI188" s="10" t="s">
        <v>35</v>
      </c>
      <c r="AJ188" s="44" t="s">
        <v>25</v>
      </c>
      <c r="AK188" s="44" t="s">
        <v>26</v>
      </c>
    </row>
    <row r="189" spans="2:37">
      <c r="B189" s="12">
        <v>1</v>
      </c>
      <c r="C189" s="6" t="s">
        <v>381</v>
      </c>
      <c r="D189" s="2">
        <v>1</v>
      </c>
      <c r="E189" s="7"/>
      <c r="F189" s="28">
        <f>SUM(D189)</f>
        <v>1</v>
      </c>
      <c r="G189" s="29">
        <f>SUM(E189)</f>
        <v>0</v>
      </c>
      <c r="H189" s="29">
        <f>F189/B189</f>
        <v>1</v>
      </c>
      <c r="I189" s="29">
        <f>H189</f>
        <v>1</v>
      </c>
      <c r="J189" s="30">
        <f t="shared" ref="J189:J218" si="110">I189/B189</f>
        <v>1</v>
      </c>
      <c r="K189" s="6">
        <v>3</v>
      </c>
      <c r="L189" s="7">
        <v>3</v>
      </c>
      <c r="M189" s="28">
        <f>(2^(K189)-1)/(LOG((B189 +1),2))</f>
        <v>7</v>
      </c>
      <c r="N189" s="29">
        <f>M189</f>
        <v>7</v>
      </c>
      <c r="O189" s="29">
        <f>(2^(L189)-1)/(LOG((B189 +1),2))</f>
        <v>7</v>
      </c>
      <c r="P189" s="29">
        <f>O189</f>
        <v>7</v>
      </c>
      <c r="Q189" s="29">
        <f>IF(P189=0, "IDCG is Zero. NDCG Available",N189/P189)</f>
        <v>1</v>
      </c>
      <c r="V189" s="12">
        <v>1</v>
      </c>
      <c r="W189" s="6" t="s">
        <v>381</v>
      </c>
      <c r="X189" s="2">
        <v>1</v>
      </c>
      <c r="Y189" s="7"/>
      <c r="Z189" s="28">
        <f>SUM(X189)</f>
        <v>1</v>
      </c>
      <c r="AA189" s="29">
        <f>SUM(Y189)</f>
        <v>0</v>
      </c>
      <c r="AB189" s="29">
        <f>Z189/V189</f>
        <v>1</v>
      </c>
      <c r="AC189" s="29">
        <f>AB189</f>
        <v>1</v>
      </c>
      <c r="AD189" s="30">
        <f t="shared" ref="AD189:AD218" si="111">AC189/V189</f>
        <v>1</v>
      </c>
      <c r="AE189" s="6">
        <v>3</v>
      </c>
      <c r="AF189" s="7">
        <v>3</v>
      </c>
      <c r="AG189" s="28">
        <f>(2^(AE189)-1)/(LOG((V189 +1),2))</f>
        <v>7</v>
      </c>
      <c r="AH189" s="29">
        <f>AG189</f>
        <v>7</v>
      </c>
      <c r="AI189" s="29">
        <f>(2^(AF189)-1)/(LOG((V189 +1),2))</f>
        <v>7</v>
      </c>
      <c r="AJ189" s="29">
        <f>AI189</f>
        <v>7</v>
      </c>
      <c r="AK189" s="29">
        <f>IF(AJ189=0, "IDCG is Zero. NDCG Available",AH189/AJ189)</f>
        <v>1</v>
      </c>
    </row>
    <row r="190" spans="2:37">
      <c r="B190" s="12">
        <v>2</v>
      </c>
      <c r="C190" s="6" t="s">
        <v>152</v>
      </c>
      <c r="D190" s="2">
        <v>1</v>
      </c>
      <c r="E190" s="7"/>
      <c r="F190" s="28">
        <f t="shared" ref="F190:G205" si="112">SUM(D190,F189)</f>
        <v>2</v>
      </c>
      <c r="G190" s="29">
        <f t="shared" si="112"/>
        <v>0</v>
      </c>
      <c r="H190" s="29">
        <f>F190/B190</f>
        <v>1</v>
      </c>
      <c r="I190" s="29">
        <f t="shared" ref="I190:I218" si="113">SUM(H190,I189)</f>
        <v>2</v>
      </c>
      <c r="J190" s="30">
        <f t="shared" si="110"/>
        <v>1</v>
      </c>
      <c r="K190" s="6">
        <v>3</v>
      </c>
      <c r="L190" s="7">
        <v>3</v>
      </c>
      <c r="M190" s="28">
        <f t="shared" ref="M190:M218" si="114">(2^(K190)-1)/(LOG((B190 +1),2))</f>
        <v>4.4165082750002016</v>
      </c>
      <c r="N190" s="29">
        <f>SUM(M190,N189)</f>
        <v>11.416508275000201</v>
      </c>
      <c r="O190" s="29">
        <f>(2^(L190)-1)/(LOG((B190 +1),2))</f>
        <v>4.4165082750002016</v>
      </c>
      <c r="P190" s="29">
        <f>SUM(O190,P189)</f>
        <v>11.416508275000201</v>
      </c>
      <c r="Q190" s="29">
        <f t="shared" ref="Q190:Q218" si="115">IF(P190=0, "IDCG is Zero. NDCG Available",N190/P190)</f>
        <v>1</v>
      </c>
      <c r="V190" s="12">
        <v>2</v>
      </c>
      <c r="W190" s="6" t="s">
        <v>152</v>
      </c>
      <c r="X190" s="2">
        <v>1</v>
      </c>
      <c r="Y190" s="7"/>
      <c r="Z190" s="28">
        <f t="shared" ref="Z190:Z218" si="116">SUM(X190,Z189)</f>
        <v>2</v>
      </c>
      <c r="AA190" s="29">
        <f t="shared" ref="AA190:AA207" si="117">SUM(Y190,AA189)</f>
        <v>0</v>
      </c>
      <c r="AB190" s="29">
        <f>Z190/V190</f>
        <v>1</v>
      </c>
      <c r="AC190" s="29">
        <f t="shared" ref="AC190:AC218" si="118">SUM(AB190,AC189)</f>
        <v>2</v>
      </c>
      <c r="AD190" s="30">
        <f t="shared" si="111"/>
        <v>1</v>
      </c>
      <c r="AE190" s="6">
        <v>3</v>
      </c>
      <c r="AF190" s="7">
        <v>3</v>
      </c>
      <c r="AG190" s="28">
        <f t="shared" ref="AG190:AG218" si="119">(2^(AE190)-1)/(LOG((V190 +1),2))</f>
        <v>4.4165082750002016</v>
      </c>
      <c r="AH190" s="29">
        <f>SUM(AG190,AH189)</f>
        <v>11.416508275000201</v>
      </c>
      <c r="AI190" s="29">
        <f>(2^(AF190)-1)/(LOG((V190 +1),2))</f>
        <v>4.4165082750002016</v>
      </c>
      <c r="AJ190" s="29">
        <f>SUM(AI190,AJ189)</f>
        <v>11.416508275000201</v>
      </c>
      <c r="AK190" s="29">
        <f t="shared" ref="AK190:AK218" si="120">IF(AJ190=0, "IDCG is Zero. NDCG Available",AH190/AJ190)</f>
        <v>1</v>
      </c>
    </row>
    <row r="191" spans="2:37">
      <c r="B191" s="12">
        <v>3</v>
      </c>
      <c r="C191" s="6" t="s">
        <v>382</v>
      </c>
      <c r="D191" s="2"/>
      <c r="E191" s="7">
        <v>1</v>
      </c>
      <c r="F191" s="28">
        <f t="shared" si="112"/>
        <v>2</v>
      </c>
      <c r="G191" s="29">
        <f t="shared" si="112"/>
        <v>1</v>
      </c>
      <c r="H191" s="29">
        <f>F191/B191</f>
        <v>0.66666666666666663</v>
      </c>
      <c r="I191" s="29">
        <f t="shared" si="113"/>
        <v>2.6666666666666665</v>
      </c>
      <c r="J191" s="30">
        <f t="shared" si="110"/>
        <v>0.88888888888888884</v>
      </c>
      <c r="K191" s="6">
        <v>0</v>
      </c>
      <c r="L191" s="7">
        <v>0</v>
      </c>
      <c r="M191" s="28">
        <f t="shared" si="114"/>
        <v>0</v>
      </c>
      <c r="N191" s="29">
        <f t="shared" ref="N191:N218" si="121">SUM(M191,N190)</f>
        <v>11.416508275000201</v>
      </c>
      <c r="O191" s="29">
        <f>(2^(L191)-1)/(LOG((B191 +1),2))</f>
        <v>0</v>
      </c>
      <c r="P191" s="29">
        <f t="shared" ref="P191:P202" si="122">SUM(O191,P190)</f>
        <v>11.416508275000201</v>
      </c>
      <c r="Q191" s="29">
        <f t="shared" si="115"/>
        <v>1</v>
      </c>
      <c r="V191" s="12">
        <v>3</v>
      </c>
      <c r="W191" s="6" t="s">
        <v>382</v>
      </c>
      <c r="X191" s="2"/>
      <c r="Y191" s="7">
        <v>1</v>
      </c>
      <c r="Z191" s="28">
        <f t="shared" si="116"/>
        <v>2</v>
      </c>
      <c r="AA191" s="29">
        <f t="shared" si="117"/>
        <v>1</v>
      </c>
      <c r="AB191" s="29">
        <f>Z191/V191</f>
        <v>0.66666666666666663</v>
      </c>
      <c r="AC191" s="29">
        <f t="shared" si="118"/>
        <v>2.6666666666666665</v>
      </c>
      <c r="AD191" s="30">
        <f t="shared" si="111"/>
        <v>0.88888888888888884</v>
      </c>
      <c r="AE191" s="6">
        <v>0</v>
      </c>
      <c r="AF191" s="7">
        <v>0</v>
      </c>
      <c r="AG191" s="28">
        <f t="shared" si="119"/>
        <v>0</v>
      </c>
      <c r="AH191" s="29">
        <f t="shared" ref="AH191:AH199" si="123">SUM(AG191,AH190)</f>
        <v>11.416508275000201</v>
      </c>
      <c r="AI191" s="29">
        <f>(2^(AF191)-1)/(LOG((V191 +1),2))</f>
        <v>0</v>
      </c>
      <c r="AJ191" s="29">
        <f t="shared" ref="AJ191:AJ202" si="124">SUM(AI191,AJ190)</f>
        <v>11.416508275000201</v>
      </c>
      <c r="AK191" s="29">
        <f t="shared" si="120"/>
        <v>1</v>
      </c>
    </row>
    <row r="192" spans="2:37">
      <c r="B192" s="12">
        <v>4</v>
      </c>
      <c r="C192" s="6" t="s">
        <v>383</v>
      </c>
      <c r="D192" s="2"/>
      <c r="E192" s="7">
        <v>1</v>
      </c>
      <c r="F192" s="28">
        <f t="shared" si="112"/>
        <v>2</v>
      </c>
      <c r="G192" s="29">
        <f t="shared" si="112"/>
        <v>2</v>
      </c>
      <c r="H192" s="29">
        <f t="shared" ref="H192:H217" si="125">F192/B192</f>
        <v>0.5</v>
      </c>
      <c r="I192" s="29">
        <f t="shared" si="113"/>
        <v>3.1666666666666665</v>
      </c>
      <c r="J192" s="30">
        <f t="shared" si="110"/>
        <v>0.79166666666666663</v>
      </c>
      <c r="K192" s="6">
        <v>0</v>
      </c>
      <c r="L192" s="7">
        <v>0</v>
      </c>
      <c r="M192" s="28">
        <f t="shared" si="114"/>
        <v>0</v>
      </c>
      <c r="N192" s="29">
        <f t="shared" si="121"/>
        <v>11.416508275000201</v>
      </c>
      <c r="O192" s="29">
        <f t="shared" ref="O192:O195" si="126">(2^(L192)-1)/(LOG((B192 +1),2))</f>
        <v>0</v>
      </c>
      <c r="P192" s="29">
        <f t="shared" si="122"/>
        <v>11.416508275000201</v>
      </c>
      <c r="Q192" s="29">
        <f t="shared" si="115"/>
        <v>1</v>
      </c>
      <c r="V192" s="12">
        <v>4</v>
      </c>
      <c r="W192" s="6" t="s">
        <v>383</v>
      </c>
      <c r="X192" s="2"/>
      <c r="Y192" s="7">
        <v>1</v>
      </c>
      <c r="Z192" s="28">
        <f t="shared" si="116"/>
        <v>2</v>
      </c>
      <c r="AA192" s="29">
        <f t="shared" si="117"/>
        <v>2</v>
      </c>
      <c r="AB192" s="29">
        <f t="shared" ref="AB192:AB217" si="127">Z192/V192</f>
        <v>0.5</v>
      </c>
      <c r="AC192" s="29">
        <f t="shared" si="118"/>
        <v>3.1666666666666665</v>
      </c>
      <c r="AD192" s="30">
        <f t="shared" si="111"/>
        <v>0.79166666666666663</v>
      </c>
      <c r="AE192" s="6">
        <v>0</v>
      </c>
      <c r="AF192" s="7">
        <v>0</v>
      </c>
      <c r="AG192" s="28">
        <f t="shared" si="119"/>
        <v>0</v>
      </c>
      <c r="AH192" s="29">
        <f t="shared" si="123"/>
        <v>11.416508275000201</v>
      </c>
      <c r="AI192" s="29">
        <f t="shared" ref="AI192:AI195" si="128">(2^(AF192)-1)/(LOG((V192 +1),2))</f>
        <v>0</v>
      </c>
      <c r="AJ192" s="29">
        <f t="shared" si="124"/>
        <v>11.416508275000201</v>
      </c>
      <c r="AK192" s="29">
        <f t="shared" si="120"/>
        <v>1</v>
      </c>
    </row>
    <row r="193" spans="2:37">
      <c r="B193" s="12">
        <v>5</v>
      </c>
      <c r="C193" s="6" t="s">
        <v>384</v>
      </c>
      <c r="D193" s="2"/>
      <c r="E193" s="7">
        <v>1</v>
      </c>
      <c r="F193" s="28">
        <f t="shared" si="112"/>
        <v>2</v>
      </c>
      <c r="G193" s="29">
        <f t="shared" si="112"/>
        <v>3</v>
      </c>
      <c r="H193" s="29">
        <f t="shared" si="125"/>
        <v>0.4</v>
      </c>
      <c r="I193" s="29">
        <f t="shared" si="113"/>
        <v>3.5666666666666664</v>
      </c>
      <c r="J193" s="30">
        <f t="shared" si="110"/>
        <v>0.71333333333333326</v>
      </c>
      <c r="K193" s="6">
        <v>0</v>
      </c>
      <c r="L193" s="7">
        <v>0</v>
      </c>
      <c r="M193" s="28">
        <f t="shared" si="114"/>
        <v>0</v>
      </c>
      <c r="N193" s="29">
        <f t="shared" si="121"/>
        <v>11.416508275000201</v>
      </c>
      <c r="O193" s="29">
        <f t="shared" si="126"/>
        <v>0</v>
      </c>
      <c r="P193" s="29">
        <f t="shared" si="122"/>
        <v>11.416508275000201</v>
      </c>
      <c r="Q193" s="29">
        <f t="shared" si="115"/>
        <v>1</v>
      </c>
      <c r="V193" s="12">
        <v>5</v>
      </c>
      <c r="W193" s="6" t="s">
        <v>384</v>
      </c>
      <c r="X193" s="2"/>
      <c r="Y193" s="7">
        <v>1</v>
      </c>
      <c r="Z193" s="28">
        <f t="shared" si="116"/>
        <v>2</v>
      </c>
      <c r="AA193" s="29">
        <f t="shared" si="117"/>
        <v>3</v>
      </c>
      <c r="AB193" s="29">
        <f t="shared" si="127"/>
        <v>0.4</v>
      </c>
      <c r="AC193" s="29">
        <f t="shared" si="118"/>
        <v>3.5666666666666664</v>
      </c>
      <c r="AD193" s="30">
        <f t="shared" si="111"/>
        <v>0.71333333333333326</v>
      </c>
      <c r="AE193" s="6">
        <v>0</v>
      </c>
      <c r="AF193" s="7">
        <v>0</v>
      </c>
      <c r="AG193" s="28">
        <f t="shared" si="119"/>
        <v>0</v>
      </c>
      <c r="AH193" s="29">
        <f t="shared" si="123"/>
        <v>11.416508275000201</v>
      </c>
      <c r="AI193" s="29">
        <f t="shared" si="128"/>
        <v>0</v>
      </c>
      <c r="AJ193" s="29">
        <f t="shared" si="124"/>
        <v>11.416508275000201</v>
      </c>
      <c r="AK193" s="29">
        <f t="shared" si="120"/>
        <v>1</v>
      </c>
    </row>
    <row r="194" spans="2:37">
      <c r="B194" s="12">
        <v>6</v>
      </c>
      <c r="C194" s="6" t="s">
        <v>385</v>
      </c>
      <c r="D194" s="2"/>
      <c r="E194" s="7">
        <v>1</v>
      </c>
      <c r="F194" s="28">
        <f t="shared" si="112"/>
        <v>2</v>
      </c>
      <c r="G194" s="29">
        <f t="shared" si="112"/>
        <v>4</v>
      </c>
      <c r="H194" s="29">
        <f t="shared" si="125"/>
        <v>0.33333333333333331</v>
      </c>
      <c r="I194" s="29">
        <f t="shared" si="113"/>
        <v>3.9</v>
      </c>
      <c r="J194" s="30">
        <f t="shared" si="110"/>
        <v>0.65</v>
      </c>
      <c r="K194" s="6">
        <v>0</v>
      </c>
      <c r="L194" s="7">
        <v>0</v>
      </c>
      <c r="M194" s="28">
        <f t="shared" si="114"/>
        <v>0</v>
      </c>
      <c r="N194" s="29">
        <f t="shared" si="121"/>
        <v>11.416508275000201</v>
      </c>
      <c r="O194" s="29">
        <f t="shared" si="126"/>
        <v>0</v>
      </c>
      <c r="P194" s="29">
        <f t="shared" si="122"/>
        <v>11.416508275000201</v>
      </c>
      <c r="Q194" s="29">
        <f t="shared" si="115"/>
        <v>1</v>
      </c>
      <c r="V194" s="12">
        <v>6</v>
      </c>
      <c r="W194" s="6" t="s">
        <v>385</v>
      </c>
      <c r="X194" s="2"/>
      <c r="Y194" s="7">
        <v>1</v>
      </c>
      <c r="Z194" s="28">
        <f t="shared" si="116"/>
        <v>2</v>
      </c>
      <c r="AA194" s="29">
        <f t="shared" si="117"/>
        <v>4</v>
      </c>
      <c r="AB194" s="29">
        <f t="shared" si="127"/>
        <v>0.33333333333333331</v>
      </c>
      <c r="AC194" s="29">
        <f t="shared" si="118"/>
        <v>3.9</v>
      </c>
      <c r="AD194" s="30">
        <f t="shared" si="111"/>
        <v>0.65</v>
      </c>
      <c r="AE194" s="6">
        <v>0</v>
      </c>
      <c r="AF194" s="7">
        <v>0</v>
      </c>
      <c r="AG194" s="28">
        <f t="shared" si="119"/>
        <v>0</v>
      </c>
      <c r="AH194" s="29">
        <f t="shared" si="123"/>
        <v>11.416508275000201</v>
      </c>
      <c r="AI194" s="29">
        <f t="shared" si="128"/>
        <v>0</v>
      </c>
      <c r="AJ194" s="29">
        <f t="shared" si="124"/>
        <v>11.416508275000201</v>
      </c>
      <c r="AK194" s="29">
        <f t="shared" si="120"/>
        <v>1</v>
      </c>
    </row>
    <row r="195" spans="2:37">
      <c r="B195" s="12">
        <v>7</v>
      </c>
      <c r="C195" s="6" t="s">
        <v>386</v>
      </c>
      <c r="D195" s="2"/>
      <c r="E195" s="7">
        <v>1</v>
      </c>
      <c r="F195" s="28">
        <f t="shared" si="112"/>
        <v>2</v>
      </c>
      <c r="G195" s="29">
        <f t="shared" si="112"/>
        <v>5</v>
      </c>
      <c r="H195" s="29">
        <f t="shared" si="125"/>
        <v>0.2857142857142857</v>
      </c>
      <c r="I195" s="29">
        <f t="shared" si="113"/>
        <v>4.1857142857142859</v>
      </c>
      <c r="J195" s="30">
        <f t="shared" si="110"/>
        <v>0.59795918367346945</v>
      </c>
      <c r="K195" s="6">
        <v>0</v>
      </c>
      <c r="L195" s="7">
        <v>0</v>
      </c>
      <c r="M195" s="28">
        <f t="shared" si="114"/>
        <v>0</v>
      </c>
      <c r="N195" s="29">
        <f t="shared" si="121"/>
        <v>11.416508275000201</v>
      </c>
      <c r="O195" s="29">
        <f t="shared" si="126"/>
        <v>0</v>
      </c>
      <c r="P195" s="29">
        <f t="shared" si="122"/>
        <v>11.416508275000201</v>
      </c>
      <c r="Q195" s="29">
        <f t="shared" si="115"/>
        <v>1</v>
      </c>
      <c r="V195" s="12">
        <v>7</v>
      </c>
      <c r="W195" s="6" t="s">
        <v>386</v>
      </c>
      <c r="X195" s="2"/>
      <c r="Y195" s="7">
        <v>1</v>
      </c>
      <c r="Z195" s="28">
        <f t="shared" si="116"/>
        <v>2</v>
      </c>
      <c r="AA195" s="29">
        <f t="shared" si="117"/>
        <v>5</v>
      </c>
      <c r="AB195" s="29">
        <f t="shared" si="127"/>
        <v>0.2857142857142857</v>
      </c>
      <c r="AC195" s="29">
        <f t="shared" si="118"/>
        <v>4.1857142857142859</v>
      </c>
      <c r="AD195" s="30">
        <f t="shared" si="111"/>
        <v>0.59795918367346945</v>
      </c>
      <c r="AE195" s="6">
        <v>0</v>
      </c>
      <c r="AF195" s="7">
        <v>0</v>
      </c>
      <c r="AG195" s="28">
        <f t="shared" si="119"/>
        <v>0</v>
      </c>
      <c r="AH195" s="29">
        <f t="shared" si="123"/>
        <v>11.416508275000201</v>
      </c>
      <c r="AI195" s="29">
        <f t="shared" si="128"/>
        <v>0</v>
      </c>
      <c r="AJ195" s="29">
        <f t="shared" si="124"/>
        <v>11.416508275000201</v>
      </c>
      <c r="AK195" s="29">
        <f t="shared" si="120"/>
        <v>1</v>
      </c>
    </row>
    <row r="196" spans="2:37">
      <c r="B196" s="12">
        <v>8</v>
      </c>
      <c r="C196" s="6" t="s">
        <v>387</v>
      </c>
      <c r="D196" s="2"/>
      <c r="E196" s="7">
        <v>1</v>
      </c>
      <c r="F196" s="28">
        <f t="shared" si="112"/>
        <v>2</v>
      </c>
      <c r="G196" s="29">
        <f t="shared" si="112"/>
        <v>6</v>
      </c>
      <c r="H196" s="29">
        <f t="shared" si="125"/>
        <v>0.25</v>
      </c>
      <c r="I196" s="29">
        <f t="shared" si="113"/>
        <v>4.4357142857142859</v>
      </c>
      <c r="J196" s="30">
        <f t="shared" si="110"/>
        <v>0.55446428571428574</v>
      </c>
      <c r="K196" s="6">
        <v>0</v>
      </c>
      <c r="L196" s="7">
        <v>0</v>
      </c>
      <c r="M196" s="28">
        <f t="shared" si="114"/>
        <v>0</v>
      </c>
      <c r="N196" s="29">
        <f t="shared" si="121"/>
        <v>11.416508275000201</v>
      </c>
      <c r="O196" s="29">
        <f>(2^(L196)-1)/(LOG((B196 +1),2))</f>
        <v>0</v>
      </c>
      <c r="P196" s="29">
        <f t="shared" si="122"/>
        <v>11.416508275000201</v>
      </c>
      <c r="Q196" s="29">
        <f t="shared" si="115"/>
        <v>1</v>
      </c>
      <c r="V196" s="12">
        <v>8</v>
      </c>
      <c r="W196" s="6" t="s">
        <v>387</v>
      </c>
      <c r="X196" s="2"/>
      <c r="Y196" s="7">
        <v>1</v>
      </c>
      <c r="Z196" s="28">
        <f t="shared" si="116"/>
        <v>2</v>
      </c>
      <c r="AA196" s="29">
        <f t="shared" si="117"/>
        <v>6</v>
      </c>
      <c r="AB196" s="29">
        <f t="shared" si="127"/>
        <v>0.25</v>
      </c>
      <c r="AC196" s="29">
        <f t="shared" si="118"/>
        <v>4.4357142857142859</v>
      </c>
      <c r="AD196" s="30">
        <f t="shared" si="111"/>
        <v>0.55446428571428574</v>
      </c>
      <c r="AE196" s="6">
        <v>0</v>
      </c>
      <c r="AF196" s="7">
        <v>0</v>
      </c>
      <c r="AG196" s="28">
        <f t="shared" si="119"/>
        <v>0</v>
      </c>
      <c r="AH196" s="29">
        <f t="shared" si="123"/>
        <v>11.416508275000201</v>
      </c>
      <c r="AI196" s="29">
        <f>(2^(AF196)-1)/(LOG((V196 +1),2))</f>
        <v>0</v>
      </c>
      <c r="AJ196" s="29">
        <f t="shared" si="124"/>
        <v>11.416508275000201</v>
      </c>
      <c r="AK196" s="29">
        <f t="shared" si="120"/>
        <v>1</v>
      </c>
    </row>
    <row r="197" spans="2:37" ht="17" thickBot="1">
      <c r="B197" s="17">
        <v>9</v>
      </c>
      <c r="C197" s="18" t="s">
        <v>388</v>
      </c>
      <c r="D197" s="19"/>
      <c r="E197" s="20">
        <v>1</v>
      </c>
      <c r="F197" s="31">
        <f t="shared" si="112"/>
        <v>2</v>
      </c>
      <c r="G197" s="32">
        <f t="shared" si="112"/>
        <v>7</v>
      </c>
      <c r="H197" s="32">
        <f t="shared" si="125"/>
        <v>0.22222222222222221</v>
      </c>
      <c r="I197" s="32">
        <f t="shared" si="113"/>
        <v>4.6579365079365083</v>
      </c>
      <c r="J197" s="33">
        <f t="shared" si="110"/>
        <v>0.51754850088183424</v>
      </c>
      <c r="K197" s="18">
        <v>0</v>
      </c>
      <c r="L197" s="20">
        <v>0</v>
      </c>
      <c r="M197" s="31">
        <f t="shared" si="114"/>
        <v>0</v>
      </c>
      <c r="N197" s="32">
        <f t="shared" si="121"/>
        <v>11.416508275000201</v>
      </c>
      <c r="O197" s="32">
        <f>(2^(L197)-1)/(LOG((B197 +1),2))</f>
        <v>0</v>
      </c>
      <c r="P197" s="32">
        <f t="shared" si="122"/>
        <v>11.416508275000201</v>
      </c>
      <c r="Q197" s="32">
        <f t="shared" si="115"/>
        <v>1</v>
      </c>
      <c r="V197" s="17">
        <v>9</v>
      </c>
      <c r="W197" s="18" t="s">
        <v>388</v>
      </c>
      <c r="X197" s="19"/>
      <c r="Y197" s="20">
        <v>1</v>
      </c>
      <c r="Z197" s="31">
        <f t="shared" si="116"/>
        <v>2</v>
      </c>
      <c r="AA197" s="32">
        <f t="shared" si="117"/>
        <v>7</v>
      </c>
      <c r="AB197" s="32">
        <f t="shared" si="127"/>
        <v>0.22222222222222221</v>
      </c>
      <c r="AC197" s="32">
        <f t="shared" si="118"/>
        <v>4.6579365079365083</v>
      </c>
      <c r="AD197" s="33">
        <f t="shared" si="111"/>
        <v>0.51754850088183424</v>
      </c>
      <c r="AE197" s="18">
        <v>0</v>
      </c>
      <c r="AF197" s="20">
        <v>0</v>
      </c>
      <c r="AG197" s="31">
        <f t="shared" si="119"/>
        <v>0</v>
      </c>
      <c r="AH197" s="32">
        <f t="shared" si="123"/>
        <v>11.416508275000201</v>
      </c>
      <c r="AI197" s="32">
        <f>(2^(AF197)-1)/(LOG((V197 +1),2))</f>
        <v>0</v>
      </c>
      <c r="AJ197" s="32">
        <f t="shared" si="124"/>
        <v>11.416508275000201</v>
      </c>
      <c r="AK197" s="32">
        <f t="shared" si="120"/>
        <v>1</v>
      </c>
    </row>
    <row r="198" spans="2:37" ht="17" thickBot="1">
      <c r="B198" s="24">
        <v>10</v>
      </c>
      <c r="C198" s="25" t="s">
        <v>389</v>
      </c>
      <c r="D198" s="26"/>
      <c r="E198" s="27">
        <v>1</v>
      </c>
      <c r="F198" s="34">
        <f t="shared" si="112"/>
        <v>2</v>
      </c>
      <c r="G198" s="35">
        <f t="shared" si="112"/>
        <v>8</v>
      </c>
      <c r="H198" s="35">
        <f t="shared" si="125"/>
        <v>0.2</v>
      </c>
      <c r="I198" s="35">
        <f t="shared" si="113"/>
        <v>4.8579365079365084</v>
      </c>
      <c r="J198" s="36">
        <f t="shared" si="110"/>
        <v>0.48579365079365083</v>
      </c>
      <c r="K198" s="45">
        <v>0</v>
      </c>
      <c r="L198" s="49">
        <v>0</v>
      </c>
      <c r="M198" s="50">
        <f t="shared" si="114"/>
        <v>0</v>
      </c>
      <c r="N198" s="47">
        <f t="shared" si="121"/>
        <v>11.416508275000201</v>
      </c>
      <c r="O198" s="47">
        <f t="shared" ref="O198:O199" si="129">(2^(L198)-1)/(LOG((B198 +1),2))</f>
        <v>0</v>
      </c>
      <c r="P198" s="47">
        <f t="shared" si="122"/>
        <v>11.416508275000201</v>
      </c>
      <c r="Q198" s="52">
        <f t="shared" si="115"/>
        <v>1</v>
      </c>
      <c r="V198" s="24">
        <v>10</v>
      </c>
      <c r="W198" s="25" t="s">
        <v>389</v>
      </c>
      <c r="X198" s="26"/>
      <c r="Y198" s="27">
        <v>1</v>
      </c>
      <c r="Z198" s="34">
        <f t="shared" si="116"/>
        <v>2</v>
      </c>
      <c r="AA198" s="35">
        <f t="shared" si="117"/>
        <v>8</v>
      </c>
      <c r="AB198" s="35">
        <f t="shared" si="127"/>
        <v>0.2</v>
      </c>
      <c r="AC198" s="35">
        <f t="shared" si="118"/>
        <v>4.8579365079365084</v>
      </c>
      <c r="AD198" s="36">
        <f t="shared" si="111"/>
        <v>0.48579365079365083</v>
      </c>
      <c r="AE198" s="45">
        <v>0</v>
      </c>
      <c r="AF198" s="49">
        <v>0</v>
      </c>
      <c r="AG198" s="50">
        <f t="shared" si="119"/>
        <v>0</v>
      </c>
      <c r="AH198" s="47">
        <f t="shared" si="123"/>
        <v>11.416508275000201</v>
      </c>
      <c r="AI198" s="47">
        <f t="shared" ref="AI198:AI199" si="130">(2^(AF198)-1)/(LOG((V198 +1),2))</f>
        <v>0</v>
      </c>
      <c r="AJ198" s="47">
        <f t="shared" si="124"/>
        <v>11.416508275000201</v>
      </c>
      <c r="AK198" s="52">
        <f t="shared" si="120"/>
        <v>1</v>
      </c>
    </row>
    <row r="199" spans="2:37">
      <c r="B199" s="59">
        <v>11</v>
      </c>
      <c r="C199" s="60" t="s">
        <v>390</v>
      </c>
      <c r="D199" s="61"/>
      <c r="E199" s="62">
        <v>1</v>
      </c>
      <c r="F199" s="63">
        <f t="shared" si="112"/>
        <v>2</v>
      </c>
      <c r="G199" s="61">
        <f t="shared" si="112"/>
        <v>9</v>
      </c>
      <c r="H199" s="61">
        <f t="shared" si="125"/>
        <v>0.18181818181818182</v>
      </c>
      <c r="I199" s="61">
        <f t="shared" si="113"/>
        <v>5.0397546897546901</v>
      </c>
      <c r="J199" s="59">
        <f t="shared" si="110"/>
        <v>0.45815951725042636</v>
      </c>
      <c r="K199" s="60">
        <v>0</v>
      </c>
      <c r="L199" s="62">
        <v>0</v>
      </c>
      <c r="M199" s="63">
        <f t="shared" si="114"/>
        <v>0</v>
      </c>
      <c r="N199" s="61">
        <f t="shared" si="121"/>
        <v>11.416508275000201</v>
      </c>
      <c r="O199" s="61">
        <f t="shared" si="129"/>
        <v>0</v>
      </c>
      <c r="P199" s="61">
        <f t="shared" si="122"/>
        <v>11.416508275000201</v>
      </c>
      <c r="Q199" s="61">
        <f t="shared" si="115"/>
        <v>1</v>
      </c>
      <c r="V199" s="59">
        <v>11</v>
      </c>
      <c r="W199" s="60" t="s">
        <v>390</v>
      </c>
      <c r="X199" s="61"/>
      <c r="Y199" s="62">
        <v>1</v>
      </c>
      <c r="Z199" s="63">
        <f t="shared" si="116"/>
        <v>2</v>
      </c>
      <c r="AA199" s="61">
        <f t="shared" si="117"/>
        <v>9</v>
      </c>
      <c r="AB199" s="61">
        <f t="shared" si="127"/>
        <v>0.18181818181818182</v>
      </c>
      <c r="AC199" s="61">
        <f t="shared" si="118"/>
        <v>5.0397546897546901</v>
      </c>
      <c r="AD199" s="59">
        <f t="shared" si="111"/>
        <v>0.45815951725042636</v>
      </c>
      <c r="AE199" s="60">
        <v>0</v>
      </c>
      <c r="AF199" s="62">
        <v>0</v>
      </c>
      <c r="AG199" s="63">
        <f t="shared" si="119"/>
        <v>0</v>
      </c>
      <c r="AH199" s="61">
        <f t="shared" si="123"/>
        <v>11.416508275000201</v>
      </c>
      <c r="AI199" s="61">
        <f t="shared" si="130"/>
        <v>0</v>
      </c>
      <c r="AJ199" s="61">
        <f t="shared" si="124"/>
        <v>11.416508275000201</v>
      </c>
      <c r="AK199" s="61">
        <f t="shared" si="120"/>
        <v>1</v>
      </c>
    </row>
    <row r="200" spans="2:37">
      <c r="B200" s="12">
        <v>12</v>
      </c>
      <c r="C200" s="6"/>
      <c r="D200" s="2"/>
      <c r="E200" s="7"/>
      <c r="F200" s="28">
        <f t="shared" si="112"/>
        <v>2</v>
      </c>
      <c r="G200" s="29">
        <f t="shared" si="112"/>
        <v>9</v>
      </c>
      <c r="H200" s="29">
        <f t="shared" si="125"/>
        <v>0.16666666666666666</v>
      </c>
      <c r="I200" s="29">
        <f t="shared" si="113"/>
        <v>5.2064213564213571</v>
      </c>
      <c r="J200" s="30">
        <f t="shared" si="110"/>
        <v>0.4338684463684464</v>
      </c>
      <c r="K200" s="6"/>
      <c r="L200" s="7"/>
      <c r="M200" s="28">
        <f t="shared" si="114"/>
        <v>0</v>
      </c>
      <c r="N200" s="29">
        <f>SUM(M200,N199)</f>
        <v>11.416508275000201</v>
      </c>
      <c r="O200" s="29">
        <f>(2^(L200)-1)/(LOG((B200 +1),2))</f>
        <v>0</v>
      </c>
      <c r="P200" s="29">
        <f t="shared" si="122"/>
        <v>11.416508275000201</v>
      </c>
      <c r="Q200" s="29">
        <f t="shared" si="115"/>
        <v>1</v>
      </c>
      <c r="V200" s="12">
        <v>12</v>
      </c>
      <c r="W200" s="6"/>
      <c r="X200" s="2"/>
      <c r="Y200" s="7"/>
      <c r="Z200" s="28">
        <f t="shared" si="116"/>
        <v>2</v>
      </c>
      <c r="AA200" s="29">
        <f t="shared" si="117"/>
        <v>9</v>
      </c>
      <c r="AB200" s="29">
        <f t="shared" si="127"/>
        <v>0.16666666666666666</v>
      </c>
      <c r="AC200" s="29">
        <f t="shared" si="118"/>
        <v>5.2064213564213571</v>
      </c>
      <c r="AD200" s="30">
        <f t="shared" si="111"/>
        <v>0.4338684463684464</v>
      </c>
      <c r="AE200" s="6"/>
      <c r="AF200" s="7"/>
      <c r="AG200" s="28">
        <f t="shared" si="119"/>
        <v>0</v>
      </c>
      <c r="AH200" s="29">
        <f>SUM(AG200,AH199)</f>
        <v>11.416508275000201</v>
      </c>
      <c r="AI200" s="29">
        <f>(2^(AF200)-1)/(LOG((V200 +1),2))</f>
        <v>0</v>
      </c>
      <c r="AJ200" s="29">
        <f t="shared" si="124"/>
        <v>11.416508275000201</v>
      </c>
      <c r="AK200" s="29">
        <f t="shared" si="120"/>
        <v>1</v>
      </c>
    </row>
    <row r="201" spans="2:37">
      <c r="B201" s="12">
        <v>13</v>
      </c>
      <c r="C201" s="6"/>
      <c r="D201" s="2"/>
      <c r="E201" s="7"/>
      <c r="F201" s="28">
        <f t="shared" si="112"/>
        <v>2</v>
      </c>
      <c r="G201" s="29">
        <f t="shared" si="112"/>
        <v>9</v>
      </c>
      <c r="H201" s="29">
        <f t="shared" si="125"/>
        <v>0.15384615384615385</v>
      </c>
      <c r="I201" s="29">
        <f t="shared" si="113"/>
        <v>5.3602675102675112</v>
      </c>
      <c r="J201" s="30">
        <f t="shared" si="110"/>
        <v>0.41232827002057781</v>
      </c>
      <c r="K201" s="6"/>
      <c r="L201" s="7"/>
      <c r="M201" s="28">
        <f t="shared" si="114"/>
        <v>0</v>
      </c>
      <c r="N201" s="29">
        <f t="shared" si="121"/>
        <v>11.416508275000201</v>
      </c>
      <c r="O201" s="29">
        <f t="shared" ref="O201:O202" si="131">(2^(L201)-1)/(LOG((B201 +1),2))</f>
        <v>0</v>
      </c>
      <c r="P201" s="29">
        <f t="shared" si="122"/>
        <v>11.416508275000201</v>
      </c>
      <c r="Q201" s="29">
        <f t="shared" si="115"/>
        <v>1</v>
      </c>
      <c r="V201" s="12">
        <v>13</v>
      </c>
      <c r="W201" s="6"/>
      <c r="X201" s="2"/>
      <c r="Y201" s="7"/>
      <c r="Z201" s="28">
        <f t="shared" si="116"/>
        <v>2</v>
      </c>
      <c r="AA201" s="29">
        <f t="shared" si="117"/>
        <v>9</v>
      </c>
      <c r="AB201" s="29">
        <f t="shared" si="127"/>
        <v>0.15384615384615385</v>
      </c>
      <c r="AC201" s="29">
        <f t="shared" si="118"/>
        <v>5.3602675102675112</v>
      </c>
      <c r="AD201" s="30">
        <f t="shared" si="111"/>
        <v>0.41232827002057781</v>
      </c>
      <c r="AE201" s="6"/>
      <c r="AF201" s="7"/>
      <c r="AG201" s="28">
        <f t="shared" si="119"/>
        <v>0</v>
      </c>
      <c r="AH201" s="29">
        <f t="shared" ref="AH201:AH218" si="132">SUM(AG201,AH200)</f>
        <v>11.416508275000201</v>
      </c>
      <c r="AI201" s="29">
        <f t="shared" ref="AI201:AI202" si="133">(2^(AF201)-1)/(LOG((V201 +1),2))</f>
        <v>0</v>
      </c>
      <c r="AJ201" s="29">
        <f t="shared" si="124"/>
        <v>11.416508275000201</v>
      </c>
      <c r="AK201" s="29">
        <f t="shared" si="120"/>
        <v>1</v>
      </c>
    </row>
    <row r="202" spans="2:37">
      <c r="B202" s="12">
        <v>14</v>
      </c>
      <c r="C202" s="6"/>
      <c r="D202" s="2"/>
      <c r="E202" s="7"/>
      <c r="F202" s="28">
        <f t="shared" si="112"/>
        <v>2</v>
      </c>
      <c r="G202" s="29">
        <f t="shared" si="112"/>
        <v>9</v>
      </c>
      <c r="H202" s="29">
        <f t="shared" si="125"/>
        <v>0.14285714285714285</v>
      </c>
      <c r="I202" s="29">
        <f t="shared" si="113"/>
        <v>5.5031246531246545</v>
      </c>
      <c r="J202" s="30">
        <f t="shared" si="110"/>
        <v>0.39308033236604673</v>
      </c>
      <c r="K202" s="6"/>
      <c r="L202" s="7"/>
      <c r="M202" s="28">
        <f t="shared" si="114"/>
        <v>0</v>
      </c>
      <c r="N202" s="29">
        <f t="shared" si="121"/>
        <v>11.416508275000201</v>
      </c>
      <c r="O202" s="29">
        <f t="shared" si="131"/>
        <v>0</v>
      </c>
      <c r="P202" s="29">
        <f t="shared" si="122"/>
        <v>11.416508275000201</v>
      </c>
      <c r="Q202" s="29">
        <f t="shared" si="115"/>
        <v>1</v>
      </c>
      <c r="V202" s="12">
        <v>14</v>
      </c>
      <c r="W202" s="6"/>
      <c r="X202" s="2"/>
      <c r="Y202" s="7"/>
      <c r="Z202" s="28">
        <f t="shared" si="116"/>
        <v>2</v>
      </c>
      <c r="AA202" s="29">
        <f t="shared" si="117"/>
        <v>9</v>
      </c>
      <c r="AB202" s="29">
        <f t="shared" si="127"/>
        <v>0.14285714285714285</v>
      </c>
      <c r="AC202" s="29">
        <f t="shared" si="118"/>
        <v>5.5031246531246545</v>
      </c>
      <c r="AD202" s="30">
        <f t="shared" si="111"/>
        <v>0.39308033236604673</v>
      </c>
      <c r="AE202" s="6"/>
      <c r="AF202" s="7"/>
      <c r="AG202" s="28">
        <f t="shared" si="119"/>
        <v>0</v>
      </c>
      <c r="AH202" s="29">
        <f t="shared" si="132"/>
        <v>11.416508275000201</v>
      </c>
      <c r="AI202" s="29">
        <f t="shared" si="133"/>
        <v>0</v>
      </c>
      <c r="AJ202" s="29">
        <f t="shared" si="124"/>
        <v>11.416508275000201</v>
      </c>
      <c r="AK202" s="29">
        <f t="shared" si="120"/>
        <v>1</v>
      </c>
    </row>
    <row r="203" spans="2:37">
      <c r="B203" s="12">
        <v>15</v>
      </c>
      <c r="C203" s="6"/>
      <c r="D203" s="2"/>
      <c r="E203" s="7"/>
      <c r="F203" s="28">
        <f t="shared" si="112"/>
        <v>2</v>
      </c>
      <c r="G203" s="29">
        <f t="shared" si="112"/>
        <v>9</v>
      </c>
      <c r="H203" s="29">
        <f t="shared" si="125"/>
        <v>0.13333333333333333</v>
      </c>
      <c r="I203" s="29">
        <f t="shared" si="113"/>
        <v>5.6364579864579882</v>
      </c>
      <c r="J203" s="30">
        <f t="shared" si="110"/>
        <v>0.37576386576386589</v>
      </c>
      <c r="K203" s="6"/>
      <c r="L203" s="7"/>
      <c r="M203" s="28">
        <f t="shared" si="114"/>
        <v>0</v>
      </c>
      <c r="N203" s="29">
        <f t="shared" si="121"/>
        <v>11.416508275000201</v>
      </c>
      <c r="O203" s="29">
        <f>(2^(L203)-1)/(LOG((B203 +1),2))</f>
        <v>0</v>
      </c>
      <c r="P203" s="29">
        <f>SUM(O203,P202)</f>
        <v>11.416508275000201</v>
      </c>
      <c r="Q203" s="29">
        <f t="shared" si="115"/>
        <v>1</v>
      </c>
      <c r="V203" s="12">
        <v>15</v>
      </c>
      <c r="W203" s="6"/>
      <c r="X203" s="2"/>
      <c r="Y203" s="7"/>
      <c r="Z203" s="28">
        <f t="shared" si="116"/>
        <v>2</v>
      </c>
      <c r="AA203" s="29">
        <f t="shared" si="117"/>
        <v>9</v>
      </c>
      <c r="AB203" s="29">
        <f t="shared" si="127"/>
        <v>0.13333333333333333</v>
      </c>
      <c r="AC203" s="29">
        <f t="shared" si="118"/>
        <v>5.6364579864579882</v>
      </c>
      <c r="AD203" s="30">
        <f t="shared" si="111"/>
        <v>0.37576386576386589</v>
      </c>
      <c r="AE203" s="6"/>
      <c r="AF203" s="7"/>
      <c r="AG203" s="28">
        <f t="shared" si="119"/>
        <v>0</v>
      </c>
      <c r="AH203" s="29">
        <f t="shared" si="132"/>
        <v>11.416508275000201</v>
      </c>
      <c r="AI203" s="29">
        <f>(2^(AF203)-1)/(LOG((V203 +1),2))</f>
        <v>0</v>
      </c>
      <c r="AJ203" s="29">
        <f>SUM(AI203,AJ202)</f>
        <v>11.416508275000201</v>
      </c>
      <c r="AK203" s="29">
        <f t="shared" si="120"/>
        <v>1</v>
      </c>
    </row>
    <row r="204" spans="2:37">
      <c r="B204" s="12">
        <v>16</v>
      </c>
      <c r="C204" s="6"/>
      <c r="D204" s="2"/>
      <c r="E204" s="7"/>
      <c r="F204" s="28">
        <f t="shared" si="112"/>
        <v>2</v>
      </c>
      <c r="G204" s="29">
        <f t="shared" si="112"/>
        <v>9</v>
      </c>
      <c r="H204" s="29">
        <f t="shared" si="125"/>
        <v>0.125</v>
      </c>
      <c r="I204" s="29">
        <f t="shared" si="113"/>
        <v>5.7614579864579882</v>
      </c>
      <c r="J204" s="30">
        <f t="shared" si="110"/>
        <v>0.36009112415362426</v>
      </c>
      <c r="K204" s="6"/>
      <c r="L204" s="7"/>
      <c r="M204" s="28">
        <f t="shared" si="114"/>
        <v>0</v>
      </c>
      <c r="N204" s="29">
        <f t="shared" si="121"/>
        <v>11.416508275000201</v>
      </c>
      <c r="O204" s="29">
        <f t="shared" ref="O204:O218" si="134">(2^(L204)-1)/(LOG((B204 +1),2))</f>
        <v>0</v>
      </c>
      <c r="P204" s="29">
        <f t="shared" ref="P204:P218" si="135">SUM(O204,P203)</f>
        <v>11.416508275000201</v>
      </c>
      <c r="Q204" s="29">
        <f t="shared" si="115"/>
        <v>1</v>
      </c>
      <c r="V204" s="12">
        <v>16</v>
      </c>
      <c r="W204" s="6"/>
      <c r="X204" s="2"/>
      <c r="Y204" s="7"/>
      <c r="Z204" s="28">
        <f t="shared" si="116"/>
        <v>2</v>
      </c>
      <c r="AA204" s="29">
        <f t="shared" si="117"/>
        <v>9</v>
      </c>
      <c r="AB204" s="29">
        <f t="shared" si="127"/>
        <v>0.125</v>
      </c>
      <c r="AC204" s="29">
        <f t="shared" si="118"/>
        <v>5.7614579864579882</v>
      </c>
      <c r="AD204" s="30">
        <f t="shared" si="111"/>
        <v>0.36009112415362426</v>
      </c>
      <c r="AE204" s="6"/>
      <c r="AF204" s="7"/>
      <c r="AG204" s="28">
        <f t="shared" si="119"/>
        <v>0</v>
      </c>
      <c r="AH204" s="29">
        <f t="shared" si="132"/>
        <v>11.416508275000201</v>
      </c>
      <c r="AI204" s="29">
        <f t="shared" ref="AI204:AI218" si="136">(2^(AF204)-1)/(LOG((V204 +1),2))</f>
        <v>0</v>
      </c>
      <c r="AJ204" s="29">
        <f t="shared" ref="AJ204:AJ218" si="137">SUM(AI204,AJ203)</f>
        <v>11.416508275000201</v>
      </c>
      <c r="AK204" s="29">
        <f t="shared" si="120"/>
        <v>1</v>
      </c>
    </row>
    <row r="205" spans="2:37">
      <c r="B205" s="12">
        <v>17</v>
      </c>
      <c r="C205" s="6"/>
      <c r="D205" s="2"/>
      <c r="E205" s="7"/>
      <c r="F205" s="28">
        <f t="shared" si="112"/>
        <v>2</v>
      </c>
      <c r="G205" s="29">
        <f t="shared" si="112"/>
        <v>9</v>
      </c>
      <c r="H205" s="29">
        <f t="shared" si="125"/>
        <v>0.11764705882352941</v>
      </c>
      <c r="I205" s="29">
        <f t="shared" si="113"/>
        <v>5.8791050452815172</v>
      </c>
      <c r="J205" s="30">
        <f t="shared" si="110"/>
        <v>0.34582970854597161</v>
      </c>
      <c r="K205" s="6"/>
      <c r="L205" s="7"/>
      <c r="M205" s="28">
        <f t="shared" si="114"/>
        <v>0</v>
      </c>
      <c r="N205" s="29">
        <f t="shared" si="121"/>
        <v>11.416508275000201</v>
      </c>
      <c r="O205" s="29">
        <f t="shared" si="134"/>
        <v>0</v>
      </c>
      <c r="P205" s="29">
        <f t="shared" si="135"/>
        <v>11.416508275000201</v>
      </c>
      <c r="Q205" s="29">
        <f t="shared" si="115"/>
        <v>1</v>
      </c>
      <c r="V205" s="12">
        <v>17</v>
      </c>
      <c r="W205" s="6"/>
      <c r="X205" s="2"/>
      <c r="Y205" s="7"/>
      <c r="Z205" s="28">
        <f t="shared" si="116"/>
        <v>2</v>
      </c>
      <c r="AA205" s="29">
        <f t="shared" si="117"/>
        <v>9</v>
      </c>
      <c r="AB205" s="29">
        <f t="shared" si="127"/>
        <v>0.11764705882352941</v>
      </c>
      <c r="AC205" s="29">
        <f t="shared" si="118"/>
        <v>5.8791050452815172</v>
      </c>
      <c r="AD205" s="30">
        <f t="shared" si="111"/>
        <v>0.34582970854597161</v>
      </c>
      <c r="AE205" s="6"/>
      <c r="AF205" s="7"/>
      <c r="AG205" s="28">
        <f t="shared" si="119"/>
        <v>0</v>
      </c>
      <c r="AH205" s="29">
        <f t="shared" si="132"/>
        <v>11.416508275000201</v>
      </c>
      <c r="AI205" s="29">
        <f t="shared" si="136"/>
        <v>0</v>
      </c>
      <c r="AJ205" s="29">
        <f t="shared" si="137"/>
        <v>11.416508275000201</v>
      </c>
      <c r="AK205" s="29">
        <f t="shared" si="120"/>
        <v>1</v>
      </c>
    </row>
    <row r="206" spans="2:37">
      <c r="B206" s="12">
        <v>18</v>
      </c>
      <c r="C206" s="6"/>
      <c r="D206" s="2"/>
      <c r="E206" s="7"/>
      <c r="F206" s="28">
        <f t="shared" ref="F206:G218" si="138">SUM(D206,F205)</f>
        <v>2</v>
      </c>
      <c r="G206" s="29">
        <f t="shared" si="138"/>
        <v>9</v>
      </c>
      <c r="H206" s="29">
        <f t="shared" si="125"/>
        <v>0.1111111111111111</v>
      </c>
      <c r="I206" s="29">
        <f t="shared" si="113"/>
        <v>5.9902161563926279</v>
      </c>
      <c r="J206" s="30">
        <f t="shared" si="110"/>
        <v>0.33278978646625712</v>
      </c>
      <c r="K206" s="6"/>
      <c r="L206" s="7"/>
      <c r="M206" s="28">
        <f t="shared" si="114"/>
        <v>0</v>
      </c>
      <c r="N206" s="29">
        <f t="shared" si="121"/>
        <v>11.416508275000201</v>
      </c>
      <c r="O206" s="29">
        <f t="shared" si="134"/>
        <v>0</v>
      </c>
      <c r="P206" s="29">
        <f t="shared" si="135"/>
        <v>11.416508275000201</v>
      </c>
      <c r="Q206" s="29">
        <f t="shared" si="115"/>
        <v>1</v>
      </c>
      <c r="V206" s="12">
        <v>18</v>
      </c>
      <c r="W206" s="6"/>
      <c r="X206" s="2"/>
      <c r="Y206" s="7"/>
      <c r="Z206" s="28">
        <f t="shared" si="116"/>
        <v>2</v>
      </c>
      <c r="AA206" s="29">
        <f t="shared" si="117"/>
        <v>9</v>
      </c>
      <c r="AB206" s="29">
        <f t="shared" si="127"/>
        <v>0.1111111111111111</v>
      </c>
      <c r="AC206" s="29">
        <f t="shared" si="118"/>
        <v>5.9902161563926279</v>
      </c>
      <c r="AD206" s="30">
        <f t="shared" si="111"/>
        <v>0.33278978646625712</v>
      </c>
      <c r="AE206" s="6"/>
      <c r="AF206" s="7"/>
      <c r="AG206" s="28">
        <f t="shared" si="119"/>
        <v>0</v>
      </c>
      <c r="AH206" s="29">
        <f t="shared" si="132"/>
        <v>11.416508275000201</v>
      </c>
      <c r="AI206" s="29">
        <f t="shared" si="136"/>
        <v>0</v>
      </c>
      <c r="AJ206" s="29">
        <f t="shared" si="137"/>
        <v>11.416508275000201</v>
      </c>
      <c r="AK206" s="29">
        <f t="shared" si="120"/>
        <v>1</v>
      </c>
    </row>
    <row r="207" spans="2:37" ht="17" thickBot="1">
      <c r="B207" s="17">
        <v>19</v>
      </c>
      <c r="C207" s="18"/>
      <c r="D207" s="19"/>
      <c r="E207" s="20"/>
      <c r="F207" s="31">
        <f t="shared" si="138"/>
        <v>2</v>
      </c>
      <c r="G207" s="32">
        <f t="shared" si="138"/>
        <v>9</v>
      </c>
      <c r="H207" s="32">
        <f t="shared" si="125"/>
        <v>0.10526315789473684</v>
      </c>
      <c r="I207" s="32">
        <f t="shared" si="113"/>
        <v>6.0954793142873651</v>
      </c>
      <c r="J207" s="33">
        <f t="shared" si="110"/>
        <v>0.32081470075196661</v>
      </c>
      <c r="K207" s="18"/>
      <c r="L207" s="20"/>
      <c r="M207" s="31">
        <f t="shared" si="114"/>
        <v>0</v>
      </c>
      <c r="N207" s="32">
        <f t="shared" si="121"/>
        <v>11.416508275000201</v>
      </c>
      <c r="O207" s="32">
        <f t="shared" si="134"/>
        <v>0</v>
      </c>
      <c r="P207" s="32">
        <f t="shared" si="135"/>
        <v>11.416508275000201</v>
      </c>
      <c r="Q207" s="32">
        <f t="shared" si="115"/>
        <v>1</v>
      </c>
      <c r="V207" s="17">
        <v>19</v>
      </c>
      <c r="W207" s="18"/>
      <c r="X207" s="19"/>
      <c r="Y207" s="20"/>
      <c r="Z207" s="31">
        <f t="shared" si="116"/>
        <v>2</v>
      </c>
      <c r="AA207" s="32">
        <f t="shared" si="117"/>
        <v>9</v>
      </c>
      <c r="AB207" s="32">
        <f t="shared" si="127"/>
        <v>0.10526315789473684</v>
      </c>
      <c r="AC207" s="32">
        <f t="shared" si="118"/>
        <v>6.0954793142873651</v>
      </c>
      <c r="AD207" s="33">
        <f t="shared" si="111"/>
        <v>0.32081470075196661</v>
      </c>
      <c r="AE207" s="18"/>
      <c r="AF207" s="20"/>
      <c r="AG207" s="31">
        <f t="shared" si="119"/>
        <v>0</v>
      </c>
      <c r="AH207" s="32">
        <f t="shared" si="132"/>
        <v>11.416508275000201</v>
      </c>
      <c r="AI207" s="32">
        <f t="shared" si="136"/>
        <v>0</v>
      </c>
      <c r="AJ207" s="32">
        <f t="shared" si="137"/>
        <v>11.416508275000201</v>
      </c>
      <c r="AK207" s="32">
        <f t="shared" si="120"/>
        <v>1</v>
      </c>
    </row>
    <row r="208" spans="2:37" ht="17" thickBot="1">
      <c r="B208" s="24">
        <v>20</v>
      </c>
      <c r="C208" s="25"/>
      <c r="D208" s="26"/>
      <c r="E208" s="27"/>
      <c r="F208" s="34">
        <f t="shared" si="138"/>
        <v>2</v>
      </c>
      <c r="G208" s="35">
        <f>SUM(E208,G207)</f>
        <v>9</v>
      </c>
      <c r="H208" s="35">
        <f t="shared" si="125"/>
        <v>0.1</v>
      </c>
      <c r="I208" s="35">
        <f t="shared" si="113"/>
        <v>6.1954793142873648</v>
      </c>
      <c r="J208" s="36">
        <f t="shared" si="110"/>
        <v>0.30977396571436822</v>
      </c>
      <c r="K208" s="45"/>
      <c r="L208" s="49"/>
      <c r="M208" s="50">
        <f t="shared" si="114"/>
        <v>0</v>
      </c>
      <c r="N208" s="47">
        <f t="shared" si="121"/>
        <v>11.416508275000201</v>
      </c>
      <c r="O208" s="47">
        <f t="shared" si="134"/>
        <v>0</v>
      </c>
      <c r="P208" s="47">
        <f t="shared" si="135"/>
        <v>11.416508275000201</v>
      </c>
      <c r="Q208" s="52">
        <f t="shared" si="115"/>
        <v>1</v>
      </c>
      <c r="V208" s="24">
        <v>20</v>
      </c>
      <c r="W208" s="25"/>
      <c r="X208" s="26"/>
      <c r="Y208" s="27"/>
      <c r="Z208" s="34">
        <f t="shared" si="116"/>
        <v>2</v>
      </c>
      <c r="AA208" s="35">
        <f>SUM(Y208,AA207)</f>
        <v>9</v>
      </c>
      <c r="AB208" s="35">
        <f t="shared" si="127"/>
        <v>0.1</v>
      </c>
      <c r="AC208" s="35">
        <f t="shared" si="118"/>
        <v>6.1954793142873648</v>
      </c>
      <c r="AD208" s="36">
        <f t="shared" si="111"/>
        <v>0.30977396571436822</v>
      </c>
      <c r="AE208" s="45"/>
      <c r="AF208" s="49"/>
      <c r="AG208" s="50">
        <f t="shared" si="119"/>
        <v>0</v>
      </c>
      <c r="AH208" s="47">
        <f t="shared" si="132"/>
        <v>11.416508275000201</v>
      </c>
      <c r="AI208" s="47">
        <f t="shared" si="136"/>
        <v>0</v>
      </c>
      <c r="AJ208" s="47">
        <f t="shared" si="137"/>
        <v>11.416508275000201</v>
      </c>
      <c r="AK208" s="52">
        <f t="shared" si="120"/>
        <v>1</v>
      </c>
    </row>
    <row r="209" spans="2:37">
      <c r="B209" s="21">
        <v>21</v>
      </c>
      <c r="C209" s="22"/>
      <c r="D209" s="3"/>
      <c r="E209" s="23"/>
      <c r="F209" s="37">
        <f t="shared" si="138"/>
        <v>2</v>
      </c>
      <c r="G209" s="38">
        <f>SUM(E209,G208)</f>
        <v>9</v>
      </c>
      <c r="H209" s="38">
        <f t="shared" si="125"/>
        <v>9.5238095238095233E-2</v>
      </c>
      <c r="I209" s="38">
        <f t="shared" si="113"/>
        <v>6.2907174095254597</v>
      </c>
      <c r="J209" s="39">
        <f t="shared" si="110"/>
        <v>0.29955797188216476</v>
      </c>
      <c r="K209" s="22"/>
      <c r="L209" s="23"/>
      <c r="M209" s="37">
        <f t="shared" si="114"/>
        <v>0</v>
      </c>
      <c r="N209" s="38">
        <f t="shared" si="121"/>
        <v>11.416508275000201</v>
      </c>
      <c r="O209" s="38">
        <f t="shared" si="134"/>
        <v>0</v>
      </c>
      <c r="P209" s="38">
        <f t="shared" si="135"/>
        <v>11.416508275000201</v>
      </c>
      <c r="Q209" s="38">
        <f t="shared" si="115"/>
        <v>1</v>
      </c>
      <c r="V209" s="21">
        <v>21</v>
      </c>
      <c r="W209" s="22"/>
      <c r="X209" s="3"/>
      <c r="Y209" s="23"/>
      <c r="Z209" s="37">
        <f t="shared" si="116"/>
        <v>2</v>
      </c>
      <c r="AA209" s="38">
        <f>SUM(Y209,AA208)</f>
        <v>9</v>
      </c>
      <c r="AB209" s="38">
        <f t="shared" si="127"/>
        <v>9.5238095238095233E-2</v>
      </c>
      <c r="AC209" s="38">
        <f t="shared" si="118"/>
        <v>6.2907174095254597</v>
      </c>
      <c r="AD209" s="39">
        <f t="shared" si="111"/>
        <v>0.29955797188216476</v>
      </c>
      <c r="AE209" s="22"/>
      <c r="AF209" s="23"/>
      <c r="AG209" s="37">
        <f t="shared" si="119"/>
        <v>0</v>
      </c>
      <c r="AH209" s="38">
        <f t="shared" si="132"/>
        <v>11.416508275000201</v>
      </c>
      <c r="AI209" s="38">
        <f t="shared" si="136"/>
        <v>0</v>
      </c>
      <c r="AJ209" s="38">
        <f t="shared" si="137"/>
        <v>11.416508275000201</v>
      </c>
      <c r="AK209" s="38">
        <f t="shared" si="120"/>
        <v>1</v>
      </c>
    </row>
    <row r="210" spans="2:37">
      <c r="B210" s="12">
        <v>22</v>
      </c>
      <c r="C210" s="6"/>
      <c r="D210" s="2"/>
      <c r="E210" s="7"/>
      <c r="F210" s="28">
        <f t="shared" si="138"/>
        <v>2</v>
      </c>
      <c r="G210" s="29">
        <f t="shared" si="138"/>
        <v>9</v>
      </c>
      <c r="H210" s="29">
        <f t="shared" si="125"/>
        <v>9.0909090909090912E-2</v>
      </c>
      <c r="I210" s="29">
        <f t="shared" si="113"/>
        <v>6.3816265004345505</v>
      </c>
      <c r="J210" s="30">
        <f t="shared" si="110"/>
        <v>0.29007393183793412</v>
      </c>
      <c r="K210" s="6"/>
      <c r="L210" s="7"/>
      <c r="M210" s="28">
        <f t="shared" si="114"/>
        <v>0</v>
      </c>
      <c r="N210" s="29">
        <f t="shared" si="121"/>
        <v>11.416508275000201</v>
      </c>
      <c r="O210" s="29">
        <f t="shared" si="134"/>
        <v>0</v>
      </c>
      <c r="P210" s="29">
        <f t="shared" si="135"/>
        <v>11.416508275000201</v>
      </c>
      <c r="Q210" s="29">
        <f t="shared" si="115"/>
        <v>1</v>
      </c>
      <c r="V210" s="12">
        <v>22</v>
      </c>
      <c r="W210" s="6"/>
      <c r="X210" s="2"/>
      <c r="Y210" s="7"/>
      <c r="Z210" s="28">
        <f t="shared" si="116"/>
        <v>2</v>
      </c>
      <c r="AA210" s="29">
        <f t="shared" ref="AA210:AA217" si="139">SUM(Y210,AA209)</f>
        <v>9</v>
      </c>
      <c r="AB210" s="29">
        <f t="shared" si="127"/>
        <v>9.0909090909090912E-2</v>
      </c>
      <c r="AC210" s="29">
        <f t="shared" si="118"/>
        <v>6.3816265004345505</v>
      </c>
      <c r="AD210" s="30">
        <f t="shared" si="111"/>
        <v>0.29007393183793412</v>
      </c>
      <c r="AE210" s="6"/>
      <c r="AF210" s="7"/>
      <c r="AG210" s="28">
        <f t="shared" si="119"/>
        <v>0</v>
      </c>
      <c r="AH210" s="29">
        <f t="shared" si="132"/>
        <v>11.416508275000201</v>
      </c>
      <c r="AI210" s="29">
        <f t="shared" si="136"/>
        <v>0</v>
      </c>
      <c r="AJ210" s="29">
        <f t="shared" si="137"/>
        <v>11.416508275000201</v>
      </c>
      <c r="AK210" s="29">
        <f t="shared" si="120"/>
        <v>1</v>
      </c>
    </row>
    <row r="211" spans="2:37">
      <c r="B211" s="12">
        <v>23</v>
      </c>
      <c r="C211" s="6"/>
      <c r="D211" s="2"/>
      <c r="E211" s="7"/>
      <c r="F211" s="28">
        <f t="shared" si="138"/>
        <v>2</v>
      </c>
      <c r="G211" s="29">
        <f t="shared" si="138"/>
        <v>9</v>
      </c>
      <c r="H211" s="29">
        <f t="shared" si="125"/>
        <v>8.6956521739130432E-2</v>
      </c>
      <c r="I211" s="29">
        <f t="shared" si="113"/>
        <v>6.4685830221736813</v>
      </c>
      <c r="J211" s="30">
        <f t="shared" si="110"/>
        <v>0.28124274009450789</v>
      </c>
      <c r="K211" s="6"/>
      <c r="L211" s="7"/>
      <c r="M211" s="28">
        <f t="shared" si="114"/>
        <v>0</v>
      </c>
      <c r="N211" s="29">
        <f t="shared" si="121"/>
        <v>11.416508275000201</v>
      </c>
      <c r="O211" s="29">
        <f t="shared" si="134"/>
        <v>0</v>
      </c>
      <c r="P211" s="29">
        <f t="shared" si="135"/>
        <v>11.416508275000201</v>
      </c>
      <c r="Q211" s="29">
        <f t="shared" si="115"/>
        <v>1</v>
      </c>
      <c r="V211" s="12">
        <v>23</v>
      </c>
      <c r="W211" s="6"/>
      <c r="X211" s="2"/>
      <c r="Y211" s="7"/>
      <c r="Z211" s="28">
        <f t="shared" si="116"/>
        <v>2</v>
      </c>
      <c r="AA211" s="29">
        <f t="shared" si="139"/>
        <v>9</v>
      </c>
      <c r="AB211" s="29">
        <f t="shared" si="127"/>
        <v>8.6956521739130432E-2</v>
      </c>
      <c r="AC211" s="29">
        <f t="shared" si="118"/>
        <v>6.4685830221736813</v>
      </c>
      <c r="AD211" s="30">
        <f t="shared" si="111"/>
        <v>0.28124274009450789</v>
      </c>
      <c r="AE211" s="6"/>
      <c r="AF211" s="7"/>
      <c r="AG211" s="28">
        <f t="shared" si="119"/>
        <v>0</v>
      </c>
      <c r="AH211" s="29">
        <f t="shared" si="132"/>
        <v>11.416508275000201</v>
      </c>
      <c r="AI211" s="29">
        <f t="shared" si="136"/>
        <v>0</v>
      </c>
      <c r="AJ211" s="29">
        <f t="shared" si="137"/>
        <v>11.416508275000201</v>
      </c>
      <c r="AK211" s="29">
        <f t="shared" si="120"/>
        <v>1</v>
      </c>
    </row>
    <row r="212" spans="2:37">
      <c r="B212" s="12">
        <v>24</v>
      </c>
      <c r="C212" s="6"/>
      <c r="D212" s="2"/>
      <c r="E212" s="7"/>
      <c r="F212" s="28">
        <f t="shared" si="138"/>
        <v>2</v>
      </c>
      <c r="G212" s="29">
        <f t="shared" si="138"/>
        <v>9</v>
      </c>
      <c r="H212" s="29">
        <f t="shared" si="125"/>
        <v>8.3333333333333329E-2</v>
      </c>
      <c r="I212" s="29">
        <f t="shared" si="113"/>
        <v>6.5519163555070143</v>
      </c>
      <c r="J212" s="30">
        <f t="shared" si="110"/>
        <v>0.27299651481279225</v>
      </c>
      <c r="K212" s="6"/>
      <c r="L212" s="7"/>
      <c r="M212" s="28">
        <f t="shared" si="114"/>
        <v>0</v>
      </c>
      <c r="N212" s="29">
        <f t="shared" si="121"/>
        <v>11.416508275000201</v>
      </c>
      <c r="O212" s="29">
        <f t="shared" si="134"/>
        <v>0</v>
      </c>
      <c r="P212" s="29">
        <f t="shared" si="135"/>
        <v>11.416508275000201</v>
      </c>
      <c r="Q212" s="29">
        <f t="shared" si="115"/>
        <v>1</v>
      </c>
      <c r="V212" s="12">
        <v>24</v>
      </c>
      <c r="W212" s="6"/>
      <c r="X212" s="2"/>
      <c r="Y212" s="7"/>
      <c r="Z212" s="28">
        <f t="shared" si="116"/>
        <v>2</v>
      </c>
      <c r="AA212" s="29">
        <f t="shared" si="139"/>
        <v>9</v>
      </c>
      <c r="AB212" s="29">
        <f t="shared" si="127"/>
        <v>8.3333333333333329E-2</v>
      </c>
      <c r="AC212" s="29">
        <f t="shared" si="118"/>
        <v>6.5519163555070143</v>
      </c>
      <c r="AD212" s="30">
        <f t="shared" si="111"/>
        <v>0.27299651481279225</v>
      </c>
      <c r="AE212" s="6"/>
      <c r="AF212" s="7"/>
      <c r="AG212" s="28">
        <f t="shared" si="119"/>
        <v>0</v>
      </c>
      <c r="AH212" s="29">
        <f t="shared" si="132"/>
        <v>11.416508275000201</v>
      </c>
      <c r="AI212" s="29">
        <f t="shared" si="136"/>
        <v>0</v>
      </c>
      <c r="AJ212" s="29">
        <f t="shared" si="137"/>
        <v>11.416508275000201</v>
      </c>
      <c r="AK212" s="29">
        <f t="shared" si="120"/>
        <v>1</v>
      </c>
    </row>
    <row r="213" spans="2:37">
      <c r="B213" s="12">
        <v>25</v>
      </c>
      <c r="C213" s="6"/>
      <c r="D213" s="2"/>
      <c r="E213" s="7"/>
      <c r="F213" s="28">
        <f t="shared" si="138"/>
        <v>2</v>
      </c>
      <c r="G213" s="29">
        <f t="shared" si="138"/>
        <v>9</v>
      </c>
      <c r="H213" s="29">
        <f t="shared" si="125"/>
        <v>0.08</v>
      </c>
      <c r="I213" s="29">
        <f t="shared" si="113"/>
        <v>6.6319163555070144</v>
      </c>
      <c r="J213" s="30">
        <f t="shared" si="110"/>
        <v>0.26527665422028057</v>
      </c>
      <c r="K213" s="6"/>
      <c r="L213" s="7"/>
      <c r="M213" s="28">
        <f t="shared" si="114"/>
        <v>0</v>
      </c>
      <c r="N213" s="29">
        <f t="shared" si="121"/>
        <v>11.416508275000201</v>
      </c>
      <c r="O213" s="29">
        <f t="shared" si="134"/>
        <v>0</v>
      </c>
      <c r="P213" s="29">
        <f t="shared" si="135"/>
        <v>11.416508275000201</v>
      </c>
      <c r="Q213" s="29">
        <f t="shared" si="115"/>
        <v>1</v>
      </c>
      <c r="V213" s="12">
        <v>25</v>
      </c>
      <c r="W213" s="6"/>
      <c r="X213" s="2"/>
      <c r="Y213" s="7"/>
      <c r="Z213" s="28">
        <f t="shared" si="116"/>
        <v>2</v>
      </c>
      <c r="AA213" s="29">
        <f t="shared" si="139"/>
        <v>9</v>
      </c>
      <c r="AB213" s="29">
        <f t="shared" si="127"/>
        <v>0.08</v>
      </c>
      <c r="AC213" s="29">
        <f t="shared" si="118"/>
        <v>6.6319163555070144</v>
      </c>
      <c r="AD213" s="30">
        <f t="shared" si="111"/>
        <v>0.26527665422028057</v>
      </c>
      <c r="AE213" s="6"/>
      <c r="AF213" s="7"/>
      <c r="AG213" s="28">
        <f t="shared" si="119"/>
        <v>0</v>
      </c>
      <c r="AH213" s="29">
        <f t="shared" si="132"/>
        <v>11.416508275000201</v>
      </c>
      <c r="AI213" s="29">
        <f t="shared" si="136"/>
        <v>0</v>
      </c>
      <c r="AJ213" s="29">
        <f t="shared" si="137"/>
        <v>11.416508275000201</v>
      </c>
      <c r="AK213" s="29">
        <f t="shared" si="120"/>
        <v>1</v>
      </c>
    </row>
    <row r="214" spans="2:37">
      <c r="B214" s="12">
        <v>26</v>
      </c>
      <c r="C214" s="6"/>
      <c r="D214" s="2"/>
      <c r="E214" s="7"/>
      <c r="F214" s="28">
        <f t="shared" si="138"/>
        <v>2</v>
      </c>
      <c r="G214" s="29">
        <f t="shared" si="138"/>
        <v>9</v>
      </c>
      <c r="H214" s="29">
        <f t="shared" si="125"/>
        <v>7.6923076923076927E-2</v>
      </c>
      <c r="I214" s="29">
        <f t="shared" si="113"/>
        <v>6.7088394324300911</v>
      </c>
      <c r="J214" s="30">
        <f t="shared" si="110"/>
        <v>0.25803228586269583</v>
      </c>
      <c r="K214" s="6"/>
      <c r="L214" s="7"/>
      <c r="M214" s="28">
        <f t="shared" si="114"/>
        <v>0</v>
      </c>
      <c r="N214" s="29">
        <f t="shared" si="121"/>
        <v>11.416508275000201</v>
      </c>
      <c r="O214" s="29">
        <f t="shared" si="134"/>
        <v>0</v>
      </c>
      <c r="P214" s="29">
        <f t="shared" si="135"/>
        <v>11.416508275000201</v>
      </c>
      <c r="Q214" s="29">
        <f t="shared" si="115"/>
        <v>1</v>
      </c>
      <c r="V214" s="12">
        <v>26</v>
      </c>
      <c r="W214" s="6"/>
      <c r="X214" s="2"/>
      <c r="Y214" s="7"/>
      <c r="Z214" s="28">
        <f t="shared" si="116"/>
        <v>2</v>
      </c>
      <c r="AA214" s="29">
        <f t="shared" si="139"/>
        <v>9</v>
      </c>
      <c r="AB214" s="29">
        <f t="shared" si="127"/>
        <v>7.6923076923076927E-2</v>
      </c>
      <c r="AC214" s="29">
        <f t="shared" si="118"/>
        <v>6.7088394324300911</v>
      </c>
      <c r="AD214" s="30">
        <f t="shared" si="111"/>
        <v>0.25803228586269583</v>
      </c>
      <c r="AE214" s="6"/>
      <c r="AF214" s="7"/>
      <c r="AG214" s="28">
        <f t="shared" si="119"/>
        <v>0</v>
      </c>
      <c r="AH214" s="29">
        <f t="shared" si="132"/>
        <v>11.416508275000201</v>
      </c>
      <c r="AI214" s="29">
        <f t="shared" si="136"/>
        <v>0</v>
      </c>
      <c r="AJ214" s="29">
        <f t="shared" si="137"/>
        <v>11.416508275000201</v>
      </c>
      <c r="AK214" s="29">
        <f t="shared" si="120"/>
        <v>1</v>
      </c>
    </row>
    <row r="215" spans="2:37">
      <c r="B215" s="12">
        <v>27</v>
      </c>
      <c r="C215" s="6"/>
      <c r="D215" s="2"/>
      <c r="E215" s="7"/>
      <c r="F215" s="28">
        <f t="shared" si="138"/>
        <v>2</v>
      </c>
      <c r="G215" s="29">
        <f t="shared" si="138"/>
        <v>9</v>
      </c>
      <c r="H215" s="29">
        <f t="shared" si="125"/>
        <v>7.407407407407407E-2</v>
      </c>
      <c r="I215" s="29">
        <f t="shared" si="113"/>
        <v>6.7829135065041655</v>
      </c>
      <c r="J215" s="30">
        <f t="shared" si="110"/>
        <v>0.25121901875941355</v>
      </c>
      <c r="K215" s="6"/>
      <c r="L215" s="7"/>
      <c r="M215" s="28">
        <f t="shared" si="114"/>
        <v>0</v>
      </c>
      <c r="N215" s="29">
        <f t="shared" si="121"/>
        <v>11.416508275000201</v>
      </c>
      <c r="O215" s="29">
        <f t="shared" si="134"/>
        <v>0</v>
      </c>
      <c r="P215" s="29">
        <f t="shared" si="135"/>
        <v>11.416508275000201</v>
      </c>
      <c r="Q215" s="29">
        <f t="shared" si="115"/>
        <v>1</v>
      </c>
      <c r="V215" s="12">
        <v>27</v>
      </c>
      <c r="W215" s="6"/>
      <c r="X215" s="2"/>
      <c r="Y215" s="7"/>
      <c r="Z215" s="28">
        <f t="shared" si="116"/>
        <v>2</v>
      </c>
      <c r="AA215" s="29">
        <f t="shared" si="139"/>
        <v>9</v>
      </c>
      <c r="AB215" s="29">
        <f t="shared" si="127"/>
        <v>7.407407407407407E-2</v>
      </c>
      <c r="AC215" s="29">
        <f t="shared" si="118"/>
        <v>6.7829135065041655</v>
      </c>
      <c r="AD215" s="30">
        <f t="shared" si="111"/>
        <v>0.25121901875941355</v>
      </c>
      <c r="AE215" s="6"/>
      <c r="AF215" s="7"/>
      <c r="AG215" s="28">
        <f t="shared" si="119"/>
        <v>0</v>
      </c>
      <c r="AH215" s="29">
        <f t="shared" si="132"/>
        <v>11.416508275000201</v>
      </c>
      <c r="AI215" s="29">
        <f t="shared" si="136"/>
        <v>0</v>
      </c>
      <c r="AJ215" s="29">
        <f t="shared" si="137"/>
        <v>11.416508275000201</v>
      </c>
      <c r="AK215" s="29">
        <f t="shared" si="120"/>
        <v>1</v>
      </c>
    </row>
    <row r="216" spans="2:37">
      <c r="B216" s="12">
        <v>28</v>
      </c>
      <c r="C216" s="6"/>
      <c r="D216" s="2"/>
      <c r="E216" s="7"/>
      <c r="F216" s="28">
        <f t="shared" si="138"/>
        <v>2</v>
      </c>
      <c r="G216" s="29">
        <f t="shared" si="138"/>
        <v>9</v>
      </c>
      <c r="H216" s="29">
        <f t="shared" si="125"/>
        <v>7.1428571428571425E-2</v>
      </c>
      <c r="I216" s="29">
        <f t="shared" si="113"/>
        <v>6.8543420779327366</v>
      </c>
      <c r="J216" s="30">
        <f t="shared" si="110"/>
        <v>0.24479793135474059</v>
      </c>
      <c r="K216" s="6"/>
      <c r="L216" s="7"/>
      <c r="M216" s="28">
        <f t="shared" si="114"/>
        <v>0</v>
      </c>
      <c r="N216" s="29">
        <f t="shared" si="121"/>
        <v>11.416508275000201</v>
      </c>
      <c r="O216" s="29">
        <f t="shared" si="134"/>
        <v>0</v>
      </c>
      <c r="P216" s="29">
        <f t="shared" si="135"/>
        <v>11.416508275000201</v>
      </c>
      <c r="Q216" s="29">
        <f t="shared" si="115"/>
        <v>1</v>
      </c>
      <c r="V216" s="12">
        <v>28</v>
      </c>
      <c r="W216" s="6"/>
      <c r="X216" s="2"/>
      <c r="Y216" s="7"/>
      <c r="Z216" s="28">
        <f t="shared" si="116"/>
        <v>2</v>
      </c>
      <c r="AA216" s="29">
        <f t="shared" si="139"/>
        <v>9</v>
      </c>
      <c r="AB216" s="29">
        <f t="shared" si="127"/>
        <v>7.1428571428571425E-2</v>
      </c>
      <c r="AC216" s="29">
        <f t="shared" si="118"/>
        <v>6.8543420779327366</v>
      </c>
      <c r="AD216" s="30">
        <f t="shared" si="111"/>
        <v>0.24479793135474059</v>
      </c>
      <c r="AE216" s="6"/>
      <c r="AF216" s="7"/>
      <c r="AG216" s="28">
        <f t="shared" si="119"/>
        <v>0</v>
      </c>
      <c r="AH216" s="29">
        <f t="shared" si="132"/>
        <v>11.416508275000201</v>
      </c>
      <c r="AI216" s="29">
        <f t="shared" si="136"/>
        <v>0</v>
      </c>
      <c r="AJ216" s="29">
        <f t="shared" si="137"/>
        <v>11.416508275000201</v>
      </c>
      <c r="AK216" s="29">
        <f t="shared" si="120"/>
        <v>1</v>
      </c>
    </row>
    <row r="217" spans="2:37" ht="17" thickBot="1">
      <c r="B217" s="17">
        <v>29</v>
      </c>
      <c r="C217" s="18"/>
      <c r="D217" s="19"/>
      <c r="E217" s="20"/>
      <c r="F217" s="31">
        <f t="shared" si="138"/>
        <v>2</v>
      </c>
      <c r="G217" s="32">
        <f t="shared" si="138"/>
        <v>9</v>
      </c>
      <c r="H217" s="32">
        <f t="shared" si="125"/>
        <v>6.8965517241379309E-2</v>
      </c>
      <c r="I217" s="32">
        <f t="shared" si="113"/>
        <v>6.9233075951741156</v>
      </c>
      <c r="J217" s="33">
        <f t="shared" si="110"/>
        <v>0.23873474466117639</v>
      </c>
      <c r="K217" s="18"/>
      <c r="L217" s="20"/>
      <c r="M217" s="31">
        <f t="shared" si="114"/>
        <v>0</v>
      </c>
      <c r="N217" s="32">
        <f t="shared" si="121"/>
        <v>11.416508275000201</v>
      </c>
      <c r="O217" s="32">
        <f t="shared" si="134"/>
        <v>0</v>
      </c>
      <c r="P217" s="32">
        <f t="shared" si="135"/>
        <v>11.416508275000201</v>
      </c>
      <c r="Q217" s="32">
        <f t="shared" si="115"/>
        <v>1</v>
      </c>
      <c r="V217" s="17">
        <v>29</v>
      </c>
      <c r="W217" s="18"/>
      <c r="X217" s="19"/>
      <c r="Y217" s="20"/>
      <c r="Z217" s="31">
        <f t="shared" si="116"/>
        <v>2</v>
      </c>
      <c r="AA217" s="32">
        <f t="shared" si="139"/>
        <v>9</v>
      </c>
      <c r="AB217" s="32">
        <f t="shared" si="127"/>
        <v>6.8965517241379309E-2</v>
      </c>
      <c r="AC217" s="32">
        <f t="shared" si="118"/>
        <v>6.9233075951741156</v>
      </c>
      <c r="AD217" s="33">
        <f t="shared" si="111"/>
        <v>0.23873474466117639</v>
      </c>
      <c r="AE217" s="18"/>
      <c r="AF217" s="20"/>
      <c r="AG217" s="31">
        <f t="shared" si="119"/>
        <v>0</v>
      </c>
      <c r="AH217" s="32">
        <f t="shared" si="132"/>
        <v>11.416508275000201</v>
      </c>
      <c r="AI217" s="32">
        <f t="shared" si="136"/>
        <v>0</v>
      </c>
      <c r="AJ217" s="32">
        <f t="shared" si="137"/>
        <v>11.416508275000201</v>
      </c>
      <c r="AK217" s="32">
        <f t="shared" si="120"/>
        <v>1</v>
      </c>
    </row>
    <row r="218" spans="2:37" ht="17" thickBot="1">
      <c r="B218" s="48">
        <v>30</v>
      </c>
      <c r="C218" s="45"/>
      <c r="D218" s="46"/>
      <c r="E218" s="49"/>
      <c r="F218" s="50">
        <f t="shared" si="138"/>
        <v>2</v>
      </c>
      <c r="G218" s="47">
        <f>SUM(E218,G217)</f>
        <v>9</v>
      </c>
      <c r="H218" s="47">
        <f>F218/B218</f>
        <v>6.6666666666666666E-2</v>
      </c>
      <c r="I218" s="47">
        <f t="shared" si="113"/>
        <v>6.9899742618407821</v>
      </c>
      <c r="J218" s="51">
        <f t="shared" si="110"/>
        <v>0.23299914206135941</v>
      </c>
      <c r="K218" s="45"/>
      <c r="L218" s="49"/>
      <c r="M218" s="50">
        <f t="shared" si="114"/>
        <v>0</v>
      </c>
      <c r="N218" s="47">
        <f t="shared" si="121"/>
        <v>11.416508275000201</v>
      </c>
      <c r="O218" s="47">
        <f t="shared" si="134"/>
        <v>0</v>
      </c>
      <c r="P218" s="47">
        <f t="shared" si="135"/>
        <v>11.416508275000201</v>
      </c>
      <c r="Q218" s="52">
        <f t="shared" si="115"/>
        <v>1</v>
      </c>
      <c r="V218" s="48">
        <v>30</v>
      </c>
      <c r="W218" s="45"/>
      <c r="X218" s="46"/>
      <c r="Y218" s="49"/>
      <c r="Z218" s="50">
        <f t="shared" si="116"/>
        <v>2</v>
      </c>
      <c r="AA218" s="47">
        <f>SUM(Y218,AA217)</f>
        <v>9</v>
      </c>
      <c r="AB218" s="47">
        <f>Z218/V218</f>
        <v>6.6666666666666666E-2</v>
      </c>
      <c r="AC218" s="47">
        <f t="shared" si="118"/>
        <v>6.9899742618407821</v>
      </c>
      <c r="AD218" s="51">
        <f t="shared" si="111"/>
        <v>0.23299914206135941</v>
      </c>
      <c r="AE218" s="45"/>
      <c r="AF218" s="49"/>
      <c r="AG218" s="50">
        <f t="shared" si="119"/>
        <v>0</v>
      </c>
      <c r="AH218" s="47">
        <f t="shared" si="132"/>
        <v>11.416508275000201</v>
      </c>
      <c r="AI218" s="47">
        <f t="shared" si="136"/>
        <v>0</v>
      </c>
      <c r="AJ218" s="47">
        <f t="shared" si="137"/>
        <v>11.416508275000201</v>
      </c>
      <c r="AK218" s="52">
        <f t="shared" si="120"/>
        <v>1</v>
      </c>
    </row>
    <row r="219" spans="2:37">
      <c r="F219" s="1"/>
      <c r="G219" s="1"/>
      <c r="I219" s="8"/>
      <c r="Z219" s="1"/>
      <c r="AA219" s="1"/>
      <c r="AC219" s="8"/>
    </row>
    <row r="220" spans="2:37">
      <c r="K220" s="15"/>
      <c r="L220" s="16" t="s">
        <v>29</v>
      </c>
      <c r="M220" s="16" t="s">
        <v>30</v>
      </c>
      <c r="N220" s="16" t="s">
        <v>31</v>
      </c>
      <c r="AE220" s="15"/>
      <c r="AF220" s="16" t="s">
        <v>29</v>
      </c>
      <c r="AG220" s="16" t="s">
        <v>30</v>
      </c>
      <c r="AH220" s="16" t="s">
        <v>31</v>
      </c>
    </row>
    <row r="221" spans="2:37">
      <c r="K221" s="4" t="s">
        <v>22</v>
      </c>
      <c r="L221" s="2">
        <f>J198</f>
        <v>0.48579365079365083</v>
      </c>
      <c r="M221" s="72">
        <f>J199</f>
        <v>0.45815951725042636</v>
      </c>
      <c r="N221" s="72">
        <f>J199</f>
        <v>0.45815951725042636</v>
      </c>
      <c r="AE221" s="4" t="s">
        <v>22</v>
      </c>
      <c r="AF221" s="2">
        <f>AD198</f>
        <v>0.48579365079365083</v>
      </c>
      <c r="AG221" s="72">
        <f>AD199</f>
        <v>0.45815951725042636</v>
      </c>
      <c r="AH221" s="72">
        <f>AD199</f>
        <v>0.45815951725042636</v>
      </c>
    </row>
    <row r="222" spans="2:37">
      <c r="K222" s="4" t="s">
        <v>19</v>
      </c>
      <c r="L222" s="2">
        <f>N198</f>
        <v>11.416508275000201</v>
      </c>
      <c r="M222" s="2">
        <f>N208</f>
        <v>11.416508275000201</v>
      </c>
      <c r="N222" s="2">
        <f>N218</f>
        <v>11.416508275000201</v>
      </c>
      <c r="AE222" s="4" t="s">
        <v>19</v>
      </c>
      <c r="AF222" s="2">
        <f>AH198</f>
        <v>11.416508275000201</v>
      </c>
      <c r="AG222" s="2">
        <f>AH208</f>
        <v>11.416508275000201</v>
      </c>
      <c r="AH222" s="2">
        <f>AH218</f>
        <v>11.416508275000201</v>
      </c>
    </row>
    <row r="223" spans="2:37">
      <c r="K223" s="4" t="s">
        <v>28</v>
      </c>
      <c r="L223" s="2">
        <f>P198</f>
        <v>11.416508275000201</v>
      </c>
      <c r="M223" s="2">
        <f>P208</f>
        <v>11.416508275000201</v>
      </c>
      <c r="N223" s="2">
        <f>P218</f>
        <v>11.416508275000201</v>
      </c>
      <c r="AE223" s="4" t="s">
        <v>28</v>
      </c>
      <c r="AF223" s="2">
        <f>AJ198</f>
        <v>11.416508275000201</v>
      </c>
      <c r="AG223" s="2">
        <f>AJ208</f>
        <v>11.416508275000201</v>
      </c>
      <c r="AH223" s="2">
        <f>AJ218</f>
        <v>11.416508275000201</v>
      </c>
    </row>
    <row r="224" spans="2:37">
      <c r="K224" s="4" t="s">
        <v>20</v>
      </c>
      <c r="L224" s="2">
        <f>Q198</f>
        <v>1</v>
      </c>
      <c r="M224" s="2">
        <f>Q208</f>
        <v>1</v>
      </c>
      <c r="N224" s="2">
        <f>Q218</f>
        <v>1</v>
      </c>
      <c r="AE224" s="4" t="s">
        <v>20</v>
      </c>
      <c r="AF224" s="2">
        <f>AK198</f>
        <v>1</v>
      </c>
      <c r="AG224" s="2">
        <f>AK208</f>
        <v>1</v>
      </c>
      <c r="AH224" s="2">
        <f>AK218</f>
        <v>1</v>
      </c>
    </row>
    <row r="228" spans="2:37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</row>
    <row r="231" spans="2:37" ht="17" thickBot="1">
      <c r="B231" t="s">
        <v>23</v>
      </c>
      <c r="C231" t="s">
        <v>171</v>
      </c>
      <c r="V231" t="s">
        <v>23</v>
      </c>
      <c r="W231" t="s">
        <v>171</v>
      </c>
    </row>
    <row r="232" spans="2:37" ht="18">
      <c r="B232" s="13" t="s">
        <v>17</v>
      </c>
      <c r="C232" s="40" t="s">
        <v>24</v>
      </c>
      <c r="D232" s="41" t="s">
        <v>9</v>
      </c>
      <c r="E232" s="42" t="s">
        <v>10</v>
      </c>
      <c r="F232" s="9" t="s">
        <v>11</v>
      </c>
      <c r="G232" s="10" t="s">
        <v>12</v>
      </c>
      <c r="H232" s="10" t="s">
        <v>15</v>
      </c>
      <c r="I232" s="10" t="s">
        <v>27</v>
      </c>
      <c r="J232" s="11" t="s">
        <v>22</v>
      </c>
      <c r="K232" s="40" t="s">
        <v>18</v>
      </c>
      <c r="L232" s="42" t="s">
        <v>33</v>
      </c>
      <c r="M232" s="43" t="s">
        <v>32</v>
      </c>
      <c r="N232" s="43" t="s">
        <v>34</v>
      </c>
      <c r="O232" s="10" t="s">
        <v>35</v>
      </c>
      <c r="P232" s="44" t="s">
        <v>25</v>
      </c>
      <c r="Q232" s="44" t="s">
        <v>26</v>
      </c>
      <c r="V232" s="13" t="s">
        <v>17</v>
      </c>
      <c r="W232" s="40" t="s">
        <v>24</v>
      </c>
      <c r="X232" s="41" t="s">
        <v>9</v>
      </c>
      <c r="Y232" s="42" t="s">
        <v>10</v>
      </c>
      <c r="Z232" s="9" t="s">
        <v>11</v>
      </c>
      <c r="AA232" s="10" t="s">
        <v>12</v>
      </c>
      <c r="AB232" s="10" t="s">
        <v>15</v>
      </c>
      <c r="AC232" s="10" t="s">
        <v>27</v>
      </c>
      <c r="AD232" s="11" t="s">
        <v>22</v>
      </c>
      <c r="AE232" s="40" t="s">
        <v>18</v>
      </c>
      <c r="AF232" s="42" t="s">
        <v>33</v>
      </c>
      <c r="AG232" s="43" t="s">
        <v>32</v>
      </c>
      <c r="AH232" s="43" t="s">
        <v>34</v>
      </c>
      <c r="AI232" s="10" t="s">
        <v>35</v>
      </c>
      <c r="AJ232" s="44" t="s">
        <v>25</v>
      </c>
      <c r="AK232" s="44" t="s">
        <v>26</v>
      </c>
    </row>
    <row r="233" spans="2:37">
      <c r="B233" s="12">
        <v>1</v>
      </c>
      <c r="C233" s="6" t="s">
        <v>171</v>
      </c>
      <c r="D233" s="2">
        <v>1</v>
      </c>
      <c r="E233" s="7"/>
      <c r="F233" s="28">
        <f>SUM(D233)</f>
        <v>1</v>
      </c>
      <c r="G233" s="29">
        <f>SUM(E233)</f>
        <v>0</v>
      </c>
      <c r="H233" s="29">
        <f>F233/B233</f>
        <v>1</v>
      </c>
      <c r="I233" s="29">
        <f>H233</f>
        <v>1</v>
      </c>
      <c r="J233" s="30">
        <f t="shared" ref="J233:J262" si="140">I233/B233</f>
        <v>1</v>
      </c>
      <c r="K233" s="6">
        <v>3</v>
      </c>
      <c r="L233" s="7">
        <v>3</v>
      </c>
      <c r="M233" s="28">
        <f>(2^(K233)-1)/(LOG((B233 +1),2))</f>
        <v>7</v>
      </c>
      <c r="N233" s="29">
        <f>M233</f>
        <v>7</v>
      </c>
      <c r="O233" s="29">
        <f>(2^(L233)-1)/(LOG((B233 +1),2))</f>
        <v>7</v>
      </c>
      <c r="P233" s="29">
        <f>O233</f>
        <v>7</v>
      </c>
      <c r="Q233" s="29">
        <f>IF(P233=0, "IDCG is Zero. NDCG Available",N233/P233)</f>
        <v>1</v>
      </c>
      <c r="V233" s="12">
        <v>1</v>
      </c>
      <c r="W233" s="6" t="s">
        <v>171</v>
      </c>
      <c r="X233" s="2">
        <v>1</v>
      </c>
      <c r="Y233" s="7"/>
      <c r="Z233" s="28">
        <f>SUM(X233)</f>
        <v>1</v>
      </c>
      <c r="AA233" s="29">
        <f>SUM(Y233)</f>
        <v>0</v>
      </c>
      <c r="AB233" s="29">
        <f>Z233/V233</f>
        <v>1</v>
      </c>
      <c r="AC233" s="29">
        <f>AB233</f>
        <v>1</v>
      </c>
      <c r="AD233" s="30">
        <f t="shared" ref="AD233:AD262" si="141">AC233/V233</f>
        <v>1</v>
      </c>
      <c r="AE233" s="6">
        <v>3</v>
      </c>
      <c r="AF233" s="7">
        <v>3</v>
      </c>
      <c r="AG233" s="28">
        <f>(2^(AE233)-1)/(LOG((V233 +1),2))</f>
        <v>7</v>
      </c>
      <c r="AH233" s="29">
        <f>AG233</f>
        <v>7</v>
      </c>
      <c r="AI233" s="29">
        <f>(2^(AF233)-1)/(LOG((V233 +1),2))</f>
        <v>7</v>
      </c>
      <c r="AJ233" s="29">
        <f>AI233</f>
        <v>7</v>
      </c>
      <c r="AK233" s="29">
        <f>IF(AJ233=0, "IDCG is Zero. NDCG Available",AH233/AJ233)</f>
        <v>1</v>
      </c>
    </row>
    <row r="234" spans="2:37">
      <c r="B234" s="12">
        <v>2</v>
      </c>
      <c r="C234" s="6" t="s">
        <v>391</v>
      </c>
      <c r="D234" s="2"/>
      <c r="E234" s="7">
        <v>1</v>
      </c>
      <c r="F234" s="28">
        <f t="shared" ref="F234:G249" si="142">SUM(D234,F233)</f>
        <v>1</v>
      </c>
      <c r="G234" s="29">
        <f t="shared" si="142"/>
        <v>1</v>
      </c>
      <c r="H234" s="29">
        <f>F234/B234</f>
        <v>0.5</v>
      </c>
      <c r="I234" s="29">
        <f t="shared" ref="I234:I262" si="143">SUM(H234,I233)</f>
        <v>1.5</v>
      </c>
      <c r="J234" s="30">
        <f t="shared" si="140"/>
        <v>0.75</v>
      </c>
      <c r="K234" s="6">
        <v>0</v>
      </c>
      <c r="L234" s="7">
        <v>0</v>
      </c>
      <c r="M234" s="28">
        <f t="shared" ref="M234:M262" si="144">(2^(K234)-1)/(LOG((B234 +1),2))</f>
        <v>0</v>
      </c>
      <c r="N234" s="29">
        <f>SUM(M234,N233)</f>
        <v>7</v>
      </c>
      <c r="O234" s="29">
        <f>(2^(L234)-1)/(LOG((B234 +1),2))</f>
        <v>0</v>
      </c>
      <c r="P234" s="29">
        <f>SUM(O234,P233)</f>
        <v>7</v>
      </c>
      <c r="Q234" s="29">
        <f t="shared" ref="Q234:Q262" si="145">IF(P234=0, "IDCG is Zero. NDCG Available",N234/P234)</f>
        <v>1</v>
      </c>
      <c r="V234" s="12">
        <v>2</v>
      </c>
      <c r="W234" s="6" t="s">
        <v>391</v>
      </c>
      <c r="X234" s="2"/>
      <c r="Y234" s="7">
        <v>1</v>
      </c>
      <c r="Z234" s="28">
        <f t="shared" ref="Z234:Z262" si="146">SUM(X234,Z233)</f>
        <v>1</v>
      </c>
      <c r="AA234" s="29">
        <f t="shared" ref="AA234:AA251" si="147">SUM(Y234,AA233)</f>
        <v>1</v>
      </c>
      <c r="AB234" s="29">
        <f>Z234/V234</f>
        <v>0.5</v>
      </c>
      <c r="AC234" s="29">
        <f t="shared" ref="AC234:AC262" si="148">SUM(AB234,AC233)</f>
        <v>1.5</v>
      </c>
      <c r="AD234" s="30">
        <f t="shared" si="141"/>
        <v>0.75</v>
      </c>
      <c r="AE234" s="6">
        <v>0</v>
      </c>
      <c r="AF234" s="7">
        <v>0</v>
      </c>
      <c r="AG234" s="28">
        <f t="shared" ref="AG234:AG262" si="149">(2^(AE234)-1)/(LOG((V234 +1),2))</f>
        <v>0</v>
      </c>
      <c r="AH234" s="29">
        <f>SUM(AG234,AH233)</f>
        <v>7</v>
      </c>
      <c r="AI234" s="29">
        <f>(2^(AF234)-1)/(LOG((V234 +1),2))</f>
        <v>0</v>
      </c>
      <c r="AJ234" s="29">
        <f>SUM(AI234,AJ233)</f>
        <v>7</v>
      </c>
      <c r="AK234" s="29">
        <f t="shared" ref="AK234:AK262" si="150">IF(AJ234=0, "IDCG is Zero. NDCG Available",AH234/AJ234)</f>
        <v>1</v>
      </c>
    </row>
    <row r="235" spans="2:37">
      <c r="B235" s="12">
        <v>3</v>
      </c>
      <c r="C235" s="6" t="s">
        <v>392</v>
      </c>
      <c r="D235" s="2"/>
      <c r="E235" s="7">
        <v>1</v>
      </c>
      <c r="F235" s="28">
        <f t="shared" si="142"/>
        <v>1</v>
      </c>
      <c r="G235" s="29">
        <f t="shared" si="142"/>
        <v>2</v>
      </c>
      <c r="H235" s="29">
        <f>F235/B235</f>
        <v>0.33333333333333331</v>
      </c>
      <c r="I235" s="29">
        <f t="shared" si="143"/>
        <v>1.8333333333333333</v>
      </c>
      <c r="J235" s="30">
        <f t="shared" si="140"/>
        <v>0.61111111111111105</v>
      </c>
      <c r="K235" s="6">
        <v>0</v>
      </c>
      <c r="L235" s="7">
        <v>0</v>
      </c>
      <c r="M235" s="28">
        <f t="shared" si="144"/>
        <v>0</v>
      </c>
      <c r="N235" s="29">
        <f t="shared" ref="N235:N243" si="151">SUM(M235,N234)</f>
        <v>7</v>
      </c>
      <c r="O235" s="29">
        <f>(2^(L235)-1)/(LOG((B235 +1),2))</f>
        <v>0</v>
      </c>
      <c r="P235" s="29">
        <f t="shared" ref="P235:P246" si="152">SUM(O235,P234)</f>
        <v>7</v>
      </c>
      <c r="Q235" s="29">
        <f t="shared" si="145"/>
        <v>1</v>
      </c>
      <c r="V235" s="12">
        <v>3</v>
      </c>
      <c r="W235" s="6" t="s">
        <v>392</v>
      </c>
      <c r="X235" s="2"/>
      <c r="Y235" s="7">
        <v>1</v>
      </c>
      <c r="Z235" s="28">
        <f t="shared" si="146"/>
        <v>1</v>
      </c>
      <c r="AA235" s="29">
        <f t="shared" si="147"/>
        <v>2</v>
      </c>
      <c r="AB235" s="29">
        <f>Z235/V235</f>
        <v>0.33333333333333331</v>
      </c>
      <c r="AC235" s="29">
        <f t="shared" si="148"/>
        <v>1.8333333333333333</v>
      </c>
      <c r="AD235" s="30">
        <f t="shared" si="141"/>
        <v>0.61111111111111105</v>
      </c>
      <c r="AE235" s="6">
        <v>0</v>
      </c>
      <c r="AF235" s="7">
        <v>0</v>
      </c>
      <c r="AG235" s="28">
        <f t="shared" si="149"/>
        <v>0</v>
      </c>
      <c r="AH235" s="29">
        <f t="shared" ref="AH235:AH243" si="153">SUM(AG235,AH234)</f>
        <v>7</v>
      </c>
      <c r="AI235" s="29">
        <f>(2^(AF235)-1)/(LOG((V235 +1),2))</f>
        <v>0</v>
      </c>
      <c r="AJ235" s="29">
        <f t="shared" ref="AJ235:AJ246" si="154">SUM(AI235,AJ234)</f>
        <v>7</v>
      </c>
      <c r="AK235" s="29">
        <f t="shared" si="150"/>
        <v>1</v>
      </c>
    </row>
    <row r="236" spans="2:37">
      <c r="B236" s="83">
        <v>4</v>
      </c>
      <c r="C236" s="77" t="s">
        <v>393</v>
      </c>
      <c r="D236" s="72"/>
      <c r="E236" s="73">
        <v>1</v>
      </c>
      <c r="F236" s="84">
        <f t="shared" si="142"/>
        <v>1</v>
      </c>
      <c r="G236" s="72">
        <f t="shared" si="142"/>
        <v>3</v>
      </c>
      <c r="H236" s="72">
        <f t="shared" ref="H236:H261" si="155">F236/B236</f>
        <v>0.25</v>
      </c>
      <c r="I236" s="72">
        <f t="shared" si="143"/>
        <v>2.083333333333333</v>
      </c>
      <c r="J236" s="83">
        <f t="shared" si="140"/>
        <v>0.52083333333333326</v>
      </c>
      <c r="K236" s="77">
        <v>0</v>
      </c>
      <c r="L236" s="73">
        <v>0</v>
      </c>
      <c r="M236" s="84">
        <f t="shared" si="144"/>
        <v>0</v>
      </c>
      <c r="N236" s="72">
        <f t="shared" si="151"/>
        <v>7</v>
      </c>
      <c r="O236" s="72">
        <f t="shared" ref="O236:O239" si="156">(2^(L236)-1)/(LOG((B236 +1),2))</f>
        <v>0</v>
      </c>
      <c r="P236" s="72">
        <f t="shared" si="152"/>
        <v>7</v>
      </c>
      <c r="Q236" s="72">
        <f t="shared" si="145"/>
        <v>1</v>
      </c>
      <c r="V236" s="83">
        <v>4</v>
      </c>
      <c r="W236" s="77" t="s">
        <v>393</v>
      </c>
      <c r="X236" s="72"/>
      <c r="Y236" s="73">
        <v>1</v>
      </c>
      <c r="Z236" s="84">
        <f t="shared" si="146"/>
        <v>1</v>
      </c>
      <c r="AA236" s="72">
        <f t="shared" si="147"/>
        <v>3</v>
      </c>
      <c r="AB236" s="72">
        <f t="shared" ref="AB236:AB261" si="157">Z236/V236</f>
        <v>0.25</v>
      </c>
      <c r="AC236" s="72">
        <f t="shared" si="148"/>
        <v>2.083333333333333</v>
      </c>
      <c r="AD236" s="83">
        <f t="shared" si="141"/>
        <v>0.52083333333333326</v>
      </c>
      <c r="AE236" s="77">
        <v>0</v>
      </c>
      <c r="AF236" s="73">
        <v>0</v>
      </c>
      <c r="AG236" s="84">
        <f t="shared" si="149"/>
        <v>0</v>
      </c>
      <c r="AH236" s="72">
        <f t="shared" si="153"/>
        <v>7</v>
      </c>
      <c r="AI236" s="72">
        <f t="shared" ref="AI236:AI239" si="158">(2^(AF236)-1)/(LOG((V236 +1),2))</f>
        <v>0</v>
      </c>
      <c r="AJ236" s="72">
        <f t="shared" si="154"/>
        <v>7</v>
      </c>
      <c r="AK236" s="72">
        <f t="shared" si="150"/>
        <v>1</v>
      </c>
    </row>
    <row r="237" spans="2:37">
      <c r="B237" s="12">
        <v>5</v>
      </c>
      <c r="C237" s="6"/>
      <c r="D237" s="2"/>
      <c r="E237" s="7"/>
      <c r="F237" s="28">
        <f t="shared" si="142"/>
        <v>1</v>
      </c>
      <c r="G237" s="29">
        <f t="shared" si="142"/>
        <v>3</v>
      </c>
      <c r="H237" s="29">
        <f t="shared" si="155"/>
        <v>0.2</v>
      </c>
      <c r="I237" s="29">
        <f t="shared" si="143"/>
        <v>2.2833333333333332</v>
      </c>
      <c r="J237" s="30">
        <f t="shared" si="140"/>
        <v>0.45666666666666667</v>
      </c>
      <c r="K237" s="6"/>
      <c r="L237" s="7"/>
      <c r="M237" s="28">
        <f t="shared" si="144"/>
        <v>0</v>
      </c>
      <c r="N237" s="29">
        <f t="shared" si="151"/>
        <v>7</v>
      </c>
      <c r="O237" s="29">
        <f t="shared" si="156"/>
        <v>0</v>
      </c>
      <c r="P237" s="29">
        <f t="shared" si="152"/>
        <v>7</v>
      </c>
      <c r="Q237" s="29">
        <f t="shared" si="145"/>
        <v>1</v>
      </c>
      <c r="V237" s="12">
        <v>5</v>
      </c>
      <c r="W237" s="6"/>
      <c r="X237" s="2"/>
      <c r="Y237" s="7"/>
      <c r="Z237" s="28">
        <f t="shared" si="146"/>
        <v>1</v>
      </c>
      <c r="AA237" s="29">
        <f t="shared" si="147"/>
        <v>3</v>
      </c>
      <c r="AB237" s="29">
        <f t="shared" si="157"/>
        <v>0.2</v>
      </c>
      <c r="AC237" s="29">
        <f t="shared" si="148"/>
        <v>2.2833333333333332</v>
      </c>
      <c r="AD237" s="30">
        <f t="shared" si="141"/>
        <v>0.45666666666666667</v>
      </c>
      <c r="AE237" s="6"/>
      <c r="AF237" s="7"/>
      <c r="AG237" s="28">
        <f t="shared" si="149"/>
        <v>0</v>
      </c>
      <c r="AH237" s="29">
        <f t="shared" si="153"/>
        <v>7</v>
      </c>
      <c r="AI237" s="29">
        <f t="shared" si="158"/>
        <v>0</v>
      </c>
      <c r="AJ237" s="29">
        <f t="shared" si="154"/>
        <v>7</v>
      </c>
      <c r="AK237" s="29">
        <f t="shared" si="150"/>
        <v>1</v>
      </c>
    </row>
    <row r="238" spans="2:37">
      <c r="B238" s="12">
        <v>6</v>
      </c>
      <c r="C238" s="6"/>
      <c r="D238" s="2"/>
      <c r="E238" s="7"/>
      <c r="F238" s="28">
        <f t="shared" si="142"/>
        <v>1</v>
      </c>
      <c r="G238" s="29">
        <f t="shared" si="142"/>
        <v>3</v>
      </c>
      <c r="H238" s="29">
        <f t="shared" si="155"/>
        <v>0.16666666666666666</v>
      </c>
      <c r="I238" s="29">
        <f t="shared" si="143"/>
        <v>2.4499999999999997</v>
      </c>
      <c r="J238" s="30">
        <f t="shared" si="140"/>
        <v>0.40833333333333327</v>
      </c>
      <c r="K238" s="6"/>
      <c r="L238" s="7"/>
      <c r="M238" s="28">
        <f t="shared" si="144"/>
        <v>0</v>
      </c>
      <c r="N238" s="29">
        <f t="shared" si="151"/>
        <v>7</v>
      </c>
      <c r="O238" s="29">
        <f t="shared" si="156"/>
        <v>0</v>
      </c>
      <c r="P238" s="29">
        <f t="shared" si="152"/>
        <v>7</v>
      </c>
      <c r="Q238" s="29">
        <f t="shared" si="145"/>
        <v>1</v>
      </c>
      <c r="V238" s="12">
        <v>6</v>
      </c>
      <c r="W238" s="6"/>
      <c r="X238" s="2"/>
      <c r="Y238" s="7"/>
      <c r="Z238" s="28">
        <f t="shared" si="146"/>
        <v>1</v>
      </c>
      <c r="AA238" s="29">
        <f t="shared" si="147"/>
        <v>3</v>
      </c>
      <c r="AB238" s="29">
        <f t="shared" si="157"/>
        <v>0.16666666666666666</v>
      </c>
      <c r="AC238" s="29">
        <f t="shared" si="148"/>
        <v>2.4499999999999997</v>
      </c>
      <c r="AD238" s="30">
        <f t="shared" si="141"/>
        <v>0.40833333333333327</v>
      </c>
      <c r="AE238" s="6"/>
      <c r="AF238" s="7"/>
      <c r="AG238" s="28">
        <f t="shared" si="149"/>
        <v>0</v>
      </c>
      <c r="AH238" s="29">
        <f t="shared" si="153"/>
        <v>7</v>
      </c>
      <c r="AI238" s="29">
        <f t="shared" si="158"/>
        <v>0</v>
      </c>
      <c r="AJ238" s="29">
        <f t="shared" si="154"/>
        <v>7</v>
      </c>
      <c r="AK238" s="29">
        <f t="shared" si="150"/>
        <v>1</v>
      </c>
    </row>
    <row r="239" spans="2:37">
      <c r="B239" s="12">
        <v>7</v>
      </c>
      <c r="C239" s="6"/>
      <c r="D239" s="2"/>
      <c r="E239" s="7"/>
      <c r="F239" s="28">
        <f t="shared" si="142"/>
        <v>1</v>
      </c>
      <c r="G239" s="29">
        <f t="shared" si="142"/>
        <v>3</v>
      </c>
      <c r="H239" s="29">
        <f t="shared" si="155"/>
        <v>0.14285714285714285</v>
      </c>
      <c r="I239" s="29">
        <f t="shared" si="143"/>
        <v>2.5928571428571425</v>
      </c>
      <c r="J239" s="30">
        <f t="shared" si="140"/>
        <v>0.37040816326530607</v>
      </c>
      <c r="K239" s="6"/>
      <c r="L239" s="7"/>
      <c r="M239" s="28">
        <f t="shared" si="144"/>
        <v>0</v>
      </c>
      <c r="N239" s="29">
        <f t="shared" si="151"/>
        <v>7</v>
      </c>
      <c r="O239" s="29">
        <f t="shared" si="156"/>
        <v>0</v>
      </c>
      <c r="P239" s="29">
        <f t="shared" si="152"/>
        <v>7</v>
      </c>
      <c r="Q239" s="29">
        <f t="shared" si="145"/>
        <v>1</v>
      </c>
      <c r="V239" s="12">
        <v>7</v>
      </c>
      <c r="W239" s="6"/>
      <c r="X239" s="2"/>
      <c r="Y239" s="7"/>
      <c r="Z239" s="28">
        <f t="shared" si="146"/>
        <v>1</v>
      </c>
      <c r="AA239" s="29">
        <f t="shared" si="147"/>
        <v>3</v>
      </c>
      <c r="AB239" s="29">
        <f t="shared" si="157"/>
        <v>0.14285714285714285</v>
      </c>
      <c r="AC239" s="29">
        <f t="shared" si="148"/>
        <v>2.5928571428571425</v>
      </c>
      <c r="AD239" s="30">
        <f t="shared" si="141"/>
        <v>0.37040816326530607</v>
      </c>
      <c r="AE239" s="6"/>
      <c r="AF239" s="7"/>
      <c r="AG239" s="28">
        <f t="shared" si="149"/>
        <v>0</v>
      </c>
      <c r="AH239" s="29">
        <f t="shared" si="153"/>
        <v>7</v>
      </c>
      <c r="AI239" s="29">
        <f t="shared" si="158"/>
        <v>0</v>
      </c>
      <c r="AJ239" s="29">
        <f t="shared" si="154"/>
        <v>7</v>
      </c>
      <c r="AK239" s="29">
        <f t="shared" si="150"/>
        <v>1</v>
      </c>
    </row>
    <row r="240" spans="2:37">
      <c r="B240" s="12">
        <v>8</v>
      </c>
      <c r="C240" s="6"/>
      <c r="D240" s="2"/>
      <c r="E240" s="7"/>
      <c r="F240" s="28">
        <f t="shared" si="142"/>
        <v>1</v>
      </c>
      <c r="G240" s="29">
        <f t="shared" si="142"/>
        <v>3</v>
      </c>
      <c r="H240" s="29">
        <f t="shared" si="155"/>
        <v>0.125</v>
      </c>
      <c r="I240" s="29">
        <f t="shared" si="143"/>
        <v>2.7178571428571425</v>
      </c>
      <c r="J240" s="30">
        <f t="shared" si="140"/>
        <v>0.33973214285714282</v>
      </c>
      <c r="K240" s="6"/>
      <c r="L240" s="7"/>
      <c r="M240" s="28">
        <f t="shared" si="144"/>
        <v>0</v>
      </c>
      <c r="N240" s="29">
        <f t="shared" si="151"/>
        <v>7</v>
      </c>
      <c r="O240" s="29">
        <f>(2^(L240)-1)/(LOG((B240 +1),2))</f>
        <v>0</v>
      </c>
      <c r="P240" s="29">
        <f t="shared" si="152"/>
        <v>7</v>
      </c>
      <c r="Q240" s="29">
        <f t="shared" si="145"/>
        <v>1</v>
      </c>
      <c r="V240" s="12">
        <v>8</v>
      </c>
      <c r="W240" s="6"/>
      <c r="X240" s="2"/>
      <c r="Y240" s="7"/>
      <c r="Z240" s="28">
        <f t="shared" si="146"/>
        <v>1</v>
      </c>
      <c r="AA240" s="29">
        <f t="shared" si="147"/>
        <v>3</v>
      </c>
      <c r="AB240" s="29">
        <f t="shared" si="157"/>
        <v>0.125</v>
      </c>
      <c r="AC240" s="29">
        <f t="shared" si="148"/>
        <v>2.7178571428571425</v>
      </c>
      <c r="AD240" s="30">
        <f t="shared" si="141"/>
        <v>0.33973214285714282</v>
      </c>
      <c r="AE240" s="6"/>
      <c r="AF240" s="7"/>
      <c r="AG240" s="28">
        <f t="shared" si="149"/>
        <v>0</v>
      </c>
      <c r="AH240" s="29">
        <f t="shared" si="153"/>
        <v>7</v>
      </c>
      <c r="AI240" s="29">
        <f>(2^(AF240)-1)/(LOG((V240 +1),2))</f>
        <v>0</v>
      </c>
      <c r="AJ240" s="29">
        <f t="shared" si="154"/>
        <v>7</v>
      </c>
      <c r="AK240" s="29">
        <f t="shared" si="150"/>
        <v>1</v>
      </c>
    </row>
    <row r="241" spans="2:37" ht="17" thickBot="1">
      <c r="B241" s="17">
        <v>9</v>
      </c>
      <c r="C241" s="18"/>
      <c r="D241" s="19"/>
      <c r="E241" s="20"/>
      <c r="F241" s="31">
        <f t="shared" si="142"/>
        <v>1</v>
      </c>
      <c r="G241" s="32">
        <f t="shared" si="142"/>
        <v>3</v>
      </c>
      <c r="H241" s="32">
        <f t="shared" si="155"/>
        <v>0.1111111111111111</v>
      </c>
      <c r="I241" s="32">
        <f t="shared" si="143"/>
        <v>2.8289682539682537</v>
      </c>
      <c r="J241" s="33">
        <f t="shared" si="140"/>
        <v>0.31432980599647264</v>
      </c>
      <c r="K241" s="18"/>
      <c r="L241" s="20"/>
      <c r="M241" s="31">
        <f t="shared" si="144"/>
        <v>0</v>
      </c>
      <c r="N241" s="32">
        <f t="shared" si="151"/>
        <v>7</v>
      </c>
      <c r="O241" s="32">
        <f>(2^(L241)-1)/(LOG((B241 +1),2))</f>
        <v>0</v>
      </c>
      <c r="P241" s="32">
        <f t="shared" si="152"/>
        <v>7</v>
      </c>
      <c r="Q241" s="32">
        <f t="shared" si="145"/>
        <v>1</v>
      </c>
      <c r="V241" s="17">
        <v>9</v>
      </c>
      <c r="W241" s="18"/>
      <c r="X241" s="19"/>
      <c r="Y241" s="20"/>
      <c r="Z241" s="31">
        <f t="shared" si="146"/>
        <v>1</v>
      </c>
      <c r="AA241" s="32">
        <f t="shared" si="147"/>
        <v>3</v>
      </c>
      <c r="AB241" s="32">
        <f t="shared" si="157"/>
        <v>0.1111111111111111</v>
      </c>
      <c r="AC241" s="32">
        <f t="shared" si="148"/>
        <v>2.8289682539682537</v>
      </c>
      <c r="AD241" s="33">
        <f t="shared" si="141"/>
        <v>0.31432980599647264</v>
      </c>
      <c r="AE241" s="18"/>
      <c r="AF241" s="20"/>
      <c r="AG241" s="31">
        <f t="shared" si="149"/>
        <v>0</v>
      </c>
      <c r="AH241" s="32">
        <f t="shared" si="153"/>
        <v>7</v>
      </c>
      <c r="AI241" s="32">
        <f>(2^(AF241)-1)/(LOG((V241 +1),2))</f>
        <v>0</v>
      </c>
      <c r="AJ241" s="32">
        <f t="shared" si="154"/>
        <v>7</v>
      </c>
      <c r="AK241" s="32">
        <f t="shared" si="150"/>
        <v>1</v>
      </c>
    </row>
    <row r="242" spans="2:37" ht="17" thickBot="1">
      <c r="B242" s="24">
        <v>10</v>
      </c>
      <c r="C242" s="25"/>
      <c r="D242" s="26"/>
      <c r="E242" s="27"/>
      <c r="F242" s="34">
        <f t="shared" si="142"/>
        <v>1</v>
      </c>
      <c r="G242" s="35">
        <f t="shared" si="142"/>
        <v>3</v>
      </c>
      <c r="H242" s="35">
        <f t="shared" si="155"/>
        <v>0.1</v>
      </c>
      <c r="I242" s="35">
        <f t="shared" si="143"/>
        <v>2.9289682539682538</v>
      </c>
      <c r="J242" s="36">
        <f t="shared" si="140"/>
        <v>0.29289682539682538</v>
      </c>
      <c r="K242" s="45"/>
      <c r="L242" s="49"/>
      <c r="M242" s="50">
        <f t="shared" si="144"/>
        <v>0</v>
      </c>
      <c r="N242" s="47">
        <f t="shared" si="151"/>
        <v>7</v>
      </c>
      <c r="O242" s="47">
        <f t="shared" ref="O242" si="159">(2^(L242)-1)/(LOG((B242 +1),2))</f>
        <v>0</v>
      </c>
      <c r="P242" s="47">
        <f t="shared" si="152"/>
        <v>7</v>
      </c>
      <c r="Q242" s="52">
        <f t="shared" si="145"/>
        <v>1</v>
      </c>
      <c r="V242" s="24">
        <v>10</v>
      </c>
      <c r="W242" s="25"/>
      <c r="X242" s="26"/>
      <c r="Y242" s="27"/>
      <c r="Z242" s="34">
        <f t="shared" si="146"/>
        <v>1</v>
      </c>
      <c r="AA242" s="35">
        <f t="shared" si="147"/>
        <v>3</v>
      </c>
      <c r="AB242" s="35">
        <f t="shared" si="157"/>
        <v>0.1</v>
      </c>
      <c r="AC242" s="35">
        <f t="shared" si="148"/>
        <v>2.9289682539682538</v>
      </c>
      <c r="AD242" s="36">
        <f t="shared" si="141"/>
        <v>0.29289682539682538</v>
      </c>
      <c r="AE242" s="45"/>
      <c r="AF242" s="49"/>
      <c r="AG242" s="50">
        <f t="shared" si="149"/>
        <v>0</v>
      </c>
      <c r="AH242" s="47">
        <f t="shared" si="153"/>
        <v>7</v>
      </c>
      <c r="AI242" s="47">
        <f t="shared" ref="AI242" si="160">(2^(AF242)-1)/(LOG((V242 +1),2))</f>
        <v>0</v>
      </c>
      <c r="AJ242" s="47">
        <f t="shared" si="154"/>
        <v>7</v>
      </c>
      <c r="AK242" s="52">
        <f t="shared" si="150"/>
        <v>1</v>
      </c>
    </row>
    <row r="243" spans="2:37">
      <c r="B243" s="21">
        <v>11</v>
      </c>
      <c r="C243" s="22"/>
      <c r="D243" s="3"/>
      <c r="E243" s="23"/>
      <c r="F243" s="37">
        <f t="shared" si="142"/>
        <v>1</v>
      </c>
      <c r="G243" s="38">
        <f t="shared" si="142"/>
        <v>3</v>
      </c>
      <c r="H243" s="38">
        <f t="shared" si="155"/>
        <v>9.0909090909090912E-2</v>
      </c>
      <c r="I243" s="38">
        <f t="shared" si="143"/>
        <v>3.0198773448773446</v>
      </c>
      <c r="J243" s="39">
        <f t="shared" si="140"/>
        <v>0.2745343040797586</v>
      </c>
      <c r="K243" s="22"/>
      <c r="L243" s="23"/>
      <c r="M243" s="37">
        <f t="shared" si="144"/>
        <v>0</v>
      </c>
      <c r="N243" s="38">
        <f t="shared" si="151"/>
        <v>7</v>
      </c>
      <c r="O243" s="38">
        <f>(2^(L243)-1)/(LOG((B243 +1),2))</f>
        <v>0</v>
      </c>
      <c r="P243" s="38">
        <f t="shared" si="152"/>
        <v>7</v>
      </c>
      <c r="Q243" s="38">
        <f t="shared" si="145"/>
        <v>1</v>
      </c>
      <c r="V243" s="21">
        <v>11</v>
      </c>
      <c r="W243" s="22"/>
      <c r="X243" s="3"/>
      <c r="Y243" s="23"/>
      <c r="Z243" s="37">
        <f t="shared" si="146"/>
        <v>1</v>
      </c>
      <c r="AA243" s="38">
        <f t="shared" si="147"/>
        <v>3</v>
      </c>
      <c r="AB243" s="38">
        <f t="shared" si="157"/>
        <v>9.0909090909090912E-2</v>
      </c>
      <c r="AC243" s="38">
        <f t="shared" si="148"/>
        <v>3.0198773448773446</v>
      </c>
      <c r="AD243" s="39">
        <f t="shared" si="141"/>
        <v>0.2745343040797586</v>
      </c>
      <c r="AE243" s="22"/>
      <c r="AF243" s="23"/>
      <c r="AG243" s="37">
        <f t="shared" si="149"/>
        <v>0</v>
      </c>
      <c r="AH243" s="38">
        <f t="shared" si="153"/>
        <v>7</v>
      </c>
      <c r="AI243" s="38">
        <f>(2^(AF243)-1)/(LOG((V243 +1),2))</f>
        <v>0</v>
      </c>
      <c r="AJ243" s="38">
        <f t="shared" si="154"/>
        <v>7</v>
      </c>
      <c r="AK243" s="38">
        <f t="shared" si="150"/>
        <v>1</v>
      </c>
    </row>
    <row r="244" spans="2:37">
      <c r="B244" s="12">
        <v>12</v>
      </c>
      <c r="C244" s="6"/>
      <c r="D244" s="2"/>
      <c r="E244" s="7"/>
      <c r="F244" s="28">
        <f t="shared" si="142"/>
        <v>1</v>
      </c>
      <c r="G244" s="29">
        <f t="shared" si="142"/>
        <v>3</v>
      </c>
      <c r="H244" s="29">
        <f t="shared" si="155"/>
        <v>8.3333333333333329E-2</v>
      </c>
      <c r="I244" s="29">
        <f t="shared" si="143"/>
        <v>3.1032106782106781</v>
      </c>
      <c r="J244" s="30">
        <f t="shared" si="140"/>
        <v>0.25860088985088986</v>
      </c>
      <c r="K244" s="6"/>
      <c r="L244" s="7"/>
      <c r="M244" s="28">
        <f t="shared" si="144"/>
        <v>0</v>
      </c>
      <c r="N244" s="29">
        <f>SUM(M244,N243)</f>
        <v>7</v>
      </c>
      <c r="O244" s="29">
        <f>(2^(L244)-1)/(LOG((B244 +1),2))</f>
        <v>0</v>
      </c>
      <c r="P244" s="29">
        <f t="shared" si="152"/>
        <v>7</v>
      </c>
      <c r="Q244" s="29">
        <f t="shared" si="145"/>
        <v>1</v>
      </c>
      <c r="V244" s="12">
        <v>12</v>
      </c>
      <c r="W244" s="6"/>
      <c r="X244" s="2"/>
      <c r="Y244" s="7"/>
      <c r="Z244" s="28">
        <f t="shared" si="146"/>
        <v>1</v>
      </c>
      <c r="AA244" s="29">
        <f t="shared" si="147"/>
        <v>3</v>
      </c>
      <c r="AB244" s="29">
        <f t="shared" si="157"/>
        <v>8.3333333333333329E-2</v>
      </c>
      <c r="AC244" s="29">
        <f t="shared" si="148"/>
        <v>3.1032106782106781</v>
      </c>
      <c r="AD244" s="30">
        <f t="shared" si="141"/>
        <v>0.25860088985088986</v>
      </c>
      <c r="AE244" s="6"/>
      <c r="AF244" s="7"/>
      <c r="AG244" s="28">
        <f t="shared" si="149"/>
        <v>0</v>
      </c>
      <c r="AH244" s="29">
        <f>SUM(AG244,AH243)</f>
        <v>7</v>
      </c>
      <c r="AI244" s="29">
        <f>(2^(AF244)-1)/(LOG((V244 +1),2))</f>
        <v>0</v>
      </c>
      <c r="AJ244" s="29">
        <f t="shared" si="154"/>
        <v>7</v>
      </c>
      <c r="AK244" s="29">
        <f t="shared" si="150"/>
        <v>1</v>
      </c>
    </row>
    <row r="245" spans="2:37">
      <c r="B245" s="12">
        <v>13</v>
      </c>
      <c r="C245" s="6"/>
      <c r="D245" s="2"/>
      <c r="E245" s="7"/>
      <c r="F245" s="28">
        <f t="shared" si="142"/>
        <v>1</v>
      </c>
      <c r="G245" s="29">
        <f t="shared" si="142"/>
        <v>3</v>
      </c>
      <c r="H245" s="29">
        <f t="shared" si="155"/>
        <v>7.6923076923076927E-2</v>
      </c>
      <c r="I245" s="29">
        <f t="shared" si="143"/>
        <v>3.1801337551337552</v>
      </c>
      <c r="J245" s="30">
        <f t="shared" si="140"/>
        <v>0.24462567347182732</v>
      </c>
      <c r="K245" s="6"/>
      <c r="L245" s="7"/>
      <c r="M245" s="28">
        <f t="shared" si="144"/>
        <v>0</v>
      </c>
      <c r="N245" s="29">
        <f t="shared" ref="N245:N262" si="161">SUM(M245,N244)</f>
        <v>7</v>
      </c>
      <c r="O245" s="29">
        <f t="shared" ref="O245:O246" si="162">(2^(L245)-1)/(LOG((B245 +1),2))</f>
        <v>0</v>
      </c>
      <c r="P245" s="29">
        <f t="shared" si="152"/>
        <v>7</v>
      </c>
      <c r="Q245" s="29">
        <f t="shared" si="145"/>
        <v>1</v>
      </c>
      <c r="V245" s="12">
        <v>13</v>
      </c>
      <c r="W245" s="6"/>
      <c r="X245" s="2"/>
      <c r="Y245" s="7"/>
      <c r="Z245" s="28">
        <f t="shared" si="146"/>
        <v>1</v>
      </c>
      <c r="AA245" s="29">
        <f t="shared" si="147"/>
        <v>3</v>
      </c>
      <c r="AB245" s="29">
        <f t="shared" si="157"/>
        <v>7.6923076923076927E-2</v>
      </c>
      <c r="AC245" s="29">
        <f t="shared" si="148"/>
        <v>3.1801337551337552</v>
      </c>
      <c r="AD245" s="30">
        <f t="shared" si="141"/>
        <v>0.24462567347182732</v>
      </c>
      <c r="AE245" s="6"/>
      <c r="AF245" s="7"/>
      <c r="AG245" s="28">
        <f t="shared" si="149"/>
        <v>0</v>
      </c>
      <c r="AH245" s="29">
        <f t="shared" ref="AH245:AH262" si="163">SUM(AG245,AH244)</f>
        <v>7</v>
      </c>
      <c r="AI245" s="29">
        <f t="shared" ref="AI245:AI246" si="164">(2^(AF245)-1)/(LOG((V245 +1),2))</f>
        <v>0</v>
      </c>
      <c r="AJ245" s="29">
        <f t="shared" si="154"/>
        <v>7</v>
      </c>
      <c r="AK245" s="29">
        <f t="shared" si="150"/>
        <v>1</v>
      </c>
    </row>
    <row r="246" spans="2:37">
      <c r="B246" s="12">
        <v>14</v>
      </c>
      <c r="C246" s="6"/>
      <c r="D246" s="2"/>
      <c r="E246" s="7"/>
      <c r="F246" s="28">
        <f t="shared" si="142"/>
        <v>1</v>
      </c>
      <c r="G246" s="29">
        <f t="shared" si="142"/>
        <v>3</v>
      </c>
      <c r="H246" s="29">
        <f t="shared" si="155"/>
        <v>7.1428571428571425E-2</v>
      </c>
      <c r="I246" s="29">
        <f t="shared" si="143"/>
        <v>3.2515623265623268</v>
      </c>
      <c r="J246" s="30">
        <f t="shared" si="140"/>
        <v>0.23225445189730906</v>
      </c>
      <c r="K246" s="6"/>
      <c r="L246" s="7"/>
      <c r="M246" s="28">
        <f t="shared" si="144"/>
        <v>0</v>
      </c>
      <c r="N246" s="29">
        <f t="shared" si="161"/>
        <v>7</v>
      </c>
      <c r="O246" s="29">
        <f t="shared" si="162"/>
        <v>0</v>
      </c>
      <c r="P246" s="29">
        <f t="shared" si="152"/>
        <v>7</v>
      </c>
      <c r="Q246" s="29">
        <f t="shared" si="145"/>
        <v>1</v>
      </c>
      <c r="V246" s="12">
        <v>14</v>
      </c>
      <c r="W246" s="6"/>
      <c r="X246" s="2"/>
      <c r="Y246" s="7"/>
      <c r="Z246" s="28">
        <f t="shared" si="146"/>
        <v>1</v>
      </c>
      <c r="AA246" s="29">
        <f t="shared" si="147"/>
        <v>3</v>
      </c>
      <c r="AB246" s="29">
        <f t="shared" si="157"/>
        <v>7.1428571428571425E-2</v>
      </c>
      <c r="AC246" s="29">
        <f t="shared" si="148"/>
        <v>3.2515623265623268</v>
      </c>
      <c r="AD246" s="30">
        <f t="shared" si="141"/>
        <v>0.23225445189730906</v>
      </c>
      <c r="AE246" s="6"/>
      <c r="AF246" s="7"/>
      <c r="AG246" s="28">
        <f t="shared" si="149"/>
        <v>0</v>
      </c>
      <c r="AH246" s="29">
        <f t="shared" si="163"/>
        <v>7</v>
      </c>
      <c r="AI246" s="29">
        <f t="shared" si="164"/>
        <v>0</v>
      </c>
      <c r="AJ246" s="29">
        <f t="shared" si="154"/>
        <v>7</v>
      </c>
      <c r="AK246" s="29">
        <f t="shared" si="150"/>
        <v>1</v>
      </c>
    </row>
    <row r="247" spans="2:37">
      <c r="B247" s="12">
        <v>15</v>
      </c>
      <c r="C247" s="6"/>
      <c r="D247" s="2"/>
      <c r="E247" s="7"/>
      <c r="F247" s="28">
        <f t="shared" si="142"/>
        <v>1</v>
      </c>
      <c r="G247" s="29">
        <f t="shared" si="142"/>
        <v>3</v>
      </c>
      <c r="H247" s="29">
        <f t="shared" si="155"/>
        <v>6.6666666666666666E-2</v>
      </c>
      <c r="I247" s="29">
        <f t="shared" si="143"/>
        <v>3.3182289932289937</v>
      </c>
      <c r="J247" s="30">
        <f t="shared" si="140"/>
        <v>0.22121526621526624</v>
      </c>
      <c r="K247" s="6"/>
      <c r="L247" s="7"/>
      <c r="M247" s="28">
        <f t="shared" si="144"/>
        <v>0</v>
      </c>
      <c r="N247" s="29">
        <f t="shared" si="161"/>
        <v>7</v>
      </c>
      <c r="O247" s="29">
        <f>(2^(L247)-1)/(LOG((B247 +1),2))</f>
        <v>0</v>
      </c>
      <c r="P247" s="29">
        <f>SUM(O247,P246)</f>
        <v>7</v>
      </c>
      <c r="Q247" s="29">
        <f t="shared" si="145"/>
        <v>1</v>
      </c>
      <c r="V247" s="12">
        <v>15</v>
      </c>
      <c r="W247" s="6"/>
      <c r="X247" s="2"/>
      <c r="Y247" s="7"/>
      <c r="Z247" s="28">
        <f t="shared" si="146"/>
        <v>1</v>
      </c>
      <c r="AA247" s="29">
        <f t="shared" si="147"/>
        <v>3</v>
      </c>
      <c r="AB247" s="29">
        <f t="shared" si="157"/>
        <v>6.6666666666666666E-2</v>
      </c>
      <c r="AC247" s="29">
        <f t="shared" si="148"/>
        <v>3.3182289932289937</v>
      </c>
      <c r="AD247" s="30">
        <f t="shared" si="141"/>
        <v>0.22121526621526624</v>
      </c>
      <c r="AE247" s="6"/>
      <c r="AF247" s="7"/>
      <c r="AG247" s="28">
        <f t="shared" si="149"/>
        <v>0</v>
      </c>
      <c r="AH247" s="29">
        <f t="shared" si="163"/>
        <v>7</v>
      </c>
      <c r="AI247" s="29">
        <f>(2^(AF247)-1)/(LOG((V247 +1),2))</f>
        <v>0</v>
      </c>
      <c r="AJ247" s="29">
        <f>SUM(AI247,AJ246)</f>
        <v>7</v>
      </c>
      <c r="AK247" s="29">
        <f t="shared" si="150"/>
        <v>1</v>
      </c>
    </row>
    <row r="248" spans="2:37">
      <c r="B248" s="12">
        <v>16</v>
      </c>
      <c r="C248" s="6"/>
      <c r="D248" s="2"/>
      <c r="E248" s="7"/>
      <c r="F248" s="28">
        <f t="shared" si="142"/>
        <v>1</v>
      </c>
      <c r="G248" s="29">
        <f t="shared" si="142"/>
        <v>3</v>
      </c>
      <c r="H248" s="29">
        <f t="shared" si="155"/>
        <v>6.25E-2</v>
      </c>
      <c r="I248" s="29">
        <f t="shared" si="143"/>
        <v>3.3807289932289937</v>
      </c>
      <c r="J248" s="30">
        <f t="shared" si="140"/>
        <v>0.2112955620768121</v>
      </c>
      <c r="K248" s="6"/>
      <c r="L248" s="7"/>
      <c r="M248" s="28">
        <f t="shared" si="144"/>
        <v>0</v>
      </c>
      <c r="N248" s="29">
        <f t="shared" si="161"/>
        <v>7</v>
      </c>
      <c r="O248" s="29">
        <f t="shared" ref="O248:O262" si="165">(2^(L248)-1)/(LOG((B248 +1),2))</f>
        <v>0</v>
      </c>
      <c r="P248" s="29">
        <f>SUM(O248,P247)</f>
        <v>7</v>
      </c>
      <c r="Q248" s="29">
        <f t="shared" si="145"/>
        <v>1</v>
      </c>
      <c r="V248" s="12">
        <v>16</v>
      </c>
      <c r="W248" s="6"/>
      <c r="X248" s="2"/>
      <c r="Y248" s="7"/>
      <c r="Z248" s="28">
        <f t="shared" si="146"/>
        <v>1</v>
      </c>
      <c r="AA248" s="29">
        <f t="shared" si="147"/>
        <v>3</v>
      </c>
      <c r="AB248" s="29">
        <f t="shared" si="157"/>
        <v>6.25E-2</v>
      </c>
      <c r="AC248" s="29">
        <f t="shared" si="148"/>
        <v>3.3807289932289937</v>
      </c>
      <c r="AD248" s="30">
        <f t="shared" si="141"/>
        <v>0.2112955620768121</v>
      </c>
      <c r="AE248" s="6"/>
      <c r="AF248" s="7"/>
      <c r="AG248" s="28">
        <f t="shared" si="149"/>
        <v>0</v>
      </c>
      <c r="AH248" s="29">
        <f t="shared" si="163"/>
        <v>7</v>
      </c>
      <c r="AI248" s="29">
        <f t="shared" ref="AI248:AI262" si="166">(2^(AF248)-1)/(LOG((V248 +1),2))</f>
        <v>0</v>
      </c>
      <c r="AJ248" s="29">
        <f>SUM(AI248,AJ247)</f>
        <v>7</v>
      </c>
      <c r="AK248" s="29">
        <f t="shared" si="150"/>
        <v>1</v>
      </c>
    </row>
    <row r="249" spans="2:37">
      <c r="B249" s="12">
        <v>17</v>
      </c>
      <c r="C249" s="6"/>
      <c r="D249" s="2"/>
      <c r="E249" s="7"/>
      <c r="F249" s="28">
        <f t="shared" si="142"/>
        <v>1</v>
      </c>
      <c r="G249" s="29">
        <f t="shared" si="142"/>
        <v>3</v>
      </c>
      <c r="H249" s="29">
        <f t="shared" si="155"/>
        <v>5.8823529411764705E-2</v>
      </c>
      <c r="I249" s="29">
        <f t="shared" si="143"/>
        <v>3.4395525226407582</v>
      </c>
      <c r="J249" s="30">
        <f t="shared" si="140"/>
        <v>0.20232661897886814</v>
      </c>
      <c r="K249" s="6"/>
      <c r="L249" s="7"/>
      <c r="M249" s="28">
        <f t="shared" si="144"/>
        <v>0</v>
      </c>
      <c r="N249" s="29">
        <f t="shared" si="161"/>
        <v>7</v>
      </c>
      <c r="O249" s="29">
        <f t="shared" si="165"/>
        <v>0</v>
      </c>
      <c r="P249" s="29">
        <f t="shared" ref="P249:P262" si="167">SUM(O249,P248)</f>
        <v>7</v>
      </c>
      <c r="Q249" s="29">
        <f t="shared" si="145"/>
        <v>1</v>
      </c>
      <c r="V249" s="12">
        <v>17</v>
      </c>
      <c r="W249" s="6"/>
      <c r="X249" s="2"/>
      <c r="Y249" s="7"/>
      <c r="Z249" s="28">
        <f t="shared" si="146"/>
        <v>1</v>
      </c>
      <c r="AA249" s="29">
        <f t="shared" si="147"/>
        <v>3</v>
      </c>
      <c r="AB249" s="29">
        <f t="shared" si="157"/>
        <v>5.8823529411764705E-2</v>
      </c>
      <c r="AC249" s="29">
        <f t="shared" si="148"/>
        <v>3.4395525226407582</v>
      </c>
      <c r="AD249" s="30">
        <f t="shared" si="141"/>
        <v>0.20232661897886814</v>
      </c>
      <c r="AE249" s="6"/>
      <c r="AF249" s="7"/>
      <c r="AG249" s="28">
        <f t="shared" si="149"/>
        <v>0</v>
      </c>
      <c r="AH249" s="29">
        <f t="shared" si="163"/>
        <v>7</v>
      </c>
      <c r="AI249" s="29">
        <f t="shared" si="166"/>
        <v>0</v>
      </c>
      <c r="AJ249" s="29">
        <f t="shared" ref="AJ249:AJ262" si="168">SUM(AI249,AJ248)</f>
        <v>7</v>
      </c>
      <c r="AK249" s="29">
        <f t="shared" si="150"/>
        <v>1</v>
      </c>
    </row>
    <row r="250" spans="2:37">
      <c r="B250" s="12">
        <v>18</v>
      </c>
      <c r="C250" s="6"/>
      <c r="D250" s="2"/>
      <c r="E250" s="7"/>
      <c r="F250" s="28">
        <f t="shared" ref="F250:G262" si="169">SUM(D250,F249)</f>
        <v>1</v>
      </c>
      <c r="G250" s="29">
        <f t="shared" si="169"/>
        <v>3</v>
      </c>
      <c r="H250" s="29">
        <f t="shared" si="155"/>
        <v>5.5555555555555552E-2</v>
      </c>
      <c r="I250" s="29">
        <f t="shared" si="143"/>
        <v>3.4951080781963135</v>
      </c>
      <c r="J250" s="30">
        <f t="shared" si="140"/>
        <v>0.19417267101090629</v>
      </c>
      <c r="K250" s="6"/>
      <c r="L250" s="7"/>
      <c r="M250" s="28">
        <f t="shared" si="144"/>
        <v>0</v>
      </c>
      <c r="N250" s="29">
        <f t="shared" si="161"/>
        <v>7</v>
      </c>
      <c r="O250" s="29">
        <f t="shared" si="165"/>
        <v>0</v>
      </c>
      <c r="P250" s="29">
        <f t="shared" si="167"/>
        <v>7</v>
      </c>
      <c r="Q250" s="29">
        <f t="shared" si="145"/>
        <v>1</v>
      </c>
      <c r="V250" s="12">
        <v>18</v>
      </c>
      <c r="W250" s="6"/>
      <c r="X250" s="2"/>
      <c r="Y250" s="7"/>
      <c r="Z250" s="28">
        <f t="shared" si="146"/>
        <v>1</v>
      </c>
      <c r="AA250" s="29">
        <f t="shared" si="147"/>
        <v>3</v>
      </c>
      <c r="AB250" s="29">
        <f t="shared" si="157"/>
        <v>5.5555555555555552E-2</v>
      </c>
      <c r="AC250" s="29">
        <f t="shared" si="148"/>
        <v>3.4951080781963135</v>
      </c>
      <c r="AD250" s="30">
        <f t="shared" si="141"/>
        <v>0.19417267101090629</v>
      </c>
      <c r="AE250" s="6"/>
      <c r="AF250" s="7"/>
      <c r="AG250" s="28">
        <f t="shared" si="149"/>
        <v>0</v>
      </c>
      <c r="AH250" s="29">
        <f t="shared" si="163"/>
        <v>7</v>
      </c>
      <c r="AI250" s="29">
        <f t="shared" si="166"/>
        <v>0</v>
      </c>
      <c r="AJ250" s="29">
        <f t="shared" si="168"/>
        <v>7</v>
      </c>
      <c r="AK250" s="29">
        <f t="shared" si="150"/>
        <v>1</v>
      </c>
    </row>
    <row r="251" spans="2:37" ht="17" thickBot="1">
      <c r="B251" s="17">
        <v>19</v>
      </c>
      <c r="C251" s="18"/>
      <c r="D251" s="19"/>
      <c r="E251" s="20"/>
      <c r="F251" s="31">
        <f t="shared" si="169"/>
        <v>1</v>
      </c>
      <c r="G251" s="32">
        <f t="shared" si="169"/>
        <v>3</v>
      </c>
      <c r="H251" s="32">
        <f t="shared" si="155"/>
        <v>5.2631578947368418E-2</v>
      </c>
      <c r="I251" s="32">
        <f t="shared" si="143"/>
        <v>3.5477396571436821</v>
      </c>
      <c r="J251" s="33">
        <f t="shared" si="140"/>
        <v>0.18672313984966749</v>
      </c>
      <c r="K251" s="18"/>
      <c r="L251" s="20"/>
      <c r="M251" s="31">
        <f t="shared" si="144"/>
        <v>0</v>
      </c>
      <c r="N251" s="32">
        <f t="shared" si="161"/>
        <v>7</v>
      </c>
      <c r="O251" s="32">
        <f t="shared" si="165"/>
        <v>0</v>
      </c>
      <c r="P251" s="32">
        <f t="shared" si="167"/>
        <v>7</v>
      </c>
      <c r="Q251" s="32">
        <f t="shared" si="145"/>
        <v>1</v>
      </c>
      <c r="V251" s="17">
        <v>19</v>
      </c>
      <c r="W251" s="18"/>
      <c r="X251" s="19"/>
      <c r="Y251" s="20"/>
      <c r="Z251" s="31">
        <f t="shared" si="146"/>
        <v>1</v>
      </c>
      <c r="AA251" s="32">
        <f t="shared" si="147"/>
        <v>3</v>
      </c>
      <c r="AB251" s="32">
        <f t="shared" si="157"/>
        <v>5.2631578947368418E-2</v>
      </c>
      <c r="AC251" s="32">
        <f t="shared" si="148"/>
        <v>3.5477396571436821</v>
      </c>
      <c r="AD251" s="33">
        <f t="shared" si="141"/>
        <v>0.18672313984966749</v>
      </c>
      <c r="AE251" s="18"/>
      <c r="AF251" s="20"/>
      <c r="AG251" s="31">
        <f t="shared" si="149"/>
        <v>0</v>
      </c>
      <c r="AH251" s="32">
        <f t="shared" si="163"/>
        <v>7</v>
      </c>
      <c r="AI251" s="32">
        <f t="shared" si="166"/>
        <v>0</v>
      </c>
      <c r="AJ251" s="32">
        <f t="shared" si="168"/>
        <v>7</v>
      </c>
      <c r="AK251" s="32">
        <f t="shared" si="150"/>
        <v>1</v>
      </c>
    </row>
    <row r="252" spans="2:37" ht="17" thickBot="1">
      <c r="B252" s="24">
        <v>20</v>
      </c>
      <c r="C252" s="25"/>
      <c r="D252" s="26"/>
      <c r="E252" s="27"/>
      <c r="F252" s="34">
        <f t="shared" si="169"/>
        <v>1</v>
      </c>
      <c r="G252" s="35">
        <f>SUM(E252,G251)</f>
        <v>3</v>
      </c>
      <c r="H252" s="35">
        <f t="shared" si="155"/>
        <v>0.05</v>
      </c>
      <c r="I252" s="35">
        <f t="shared" si="143"/>
        <v>3.5977396571436819</v>
      </c>
      <c r="J252" s="36">
        <f t="shared" si="140"/>
        <v>0.1798869828571841</v>
      </c>
      <c r="K252" s="45"/>
      <c r="L252" s="49"/>
      <c r="M252" s="50">
        <f t="shared" si="144"/>
        <v>0</v>
      </c>
      <c r="N252" s="47">
        <f t="shared" si="161"/>
        <v>7</v>
      </c>
      <c r="O252" s="47">
        <f t="shared" si="165"/>
        <v>0</v>
      </c>
      <c r="P252" s="47">
        <f t="shared" si="167"/>
        <v>7</v>
      </c>
      <c r="Q252" s="52">
        <f t="shared" si="145"/>
        <v>1</v>
      </c>
      <c r="V252" s="24">
        <v>20</v>
      </c>
      <c r="W252" s="25"/>
      <c r="X252" s="26"/>
      <c r="Y252" s="27"/>
      <c r="Z252" s="34">
        <f t="shared" si="146"/>
        <v>1</v>
      </c>
      <c r="AA252" s="35">
        <f>SUM(Y252,AA251)</f>
        <v>3</v>
      </c>
      <c r="AB252" s="35">
        <f t="shared" si="157"/>
        <v>0.05</v>
      </c>
      <c r="AC252" s="35">
        <f t="shared" si="148"/>
        <v>3.5977396571436819</v>
      </c>
      <c r="AD252" s="36">
        <f t="shared" si="141"/>
        <v>0.1798869828571841</v>
      </c>
      <c r="AE252" s="45"/>
      <c r="AF252" s="49"/>
      <c r="AG252" s="50">
        <f t="shared" si="149"/>
        <v>0</v>
      </c>
      <c r="AH252" s="47">
        <f t="shared" si="163"/>
        <v>7</v>
      </c>
      <c r="AI252" s="47">
        <f t="shared" si="166"/>
        <v>0</v>
      </c>
      <c r="AJ252" s="47">
        <f t="shared" si="168"/>
        <v>7</v>
      </c>
      <c r="AK252" s="52">
        <f t="shared" si="150"/>
        <v>1</v>
      </c>
    </row>
    <row r="253" spans="2:37">
      <c r="B253" s="21">
        <v>21</v>
      </c>
      <c r="C253" s="22"/>
      <c r="D253" s="3"/>
      <c r="E253" s="23"/>
      <c r="F253" s="37">
        <f t="shared" si="169"/>
        <v>1</v>
      </c>
      <c r="G253" s="38">
        <f>SUM(E253,G252)</f>
        <v>3</v>
      </c>
      <c r="H253" s="38">
        <f t="shared" si="155"/>
        <v>4.7619047619047616E-2</v>
      </c>
      <c r="I253" s="38">
        <f t="shared" si="143"/>
        <v>3.6453587047627294</v>
      </c>
      <c r="J253" s="39">
        <f t="shared" si="140"/>
        <v>0.17358850975060616</v>
      </c>
      <c r="K253" s="22"/>
      <c r="L253" s="23"/>
      <c r="M253" s="37">
        <f t="shared" si="144"/>
        <v>0</v>
      </c>
      <c r="N253" s="38">
        <f t="shared" si="161"/>
        <v>7</v>
      </c>
      <c r="O253" s="38">
        <f t="shared" si="165"/>
        <v>0</v>
      </c>
      <c r="P253" s="38">
        <f t="shared" si="167"/>
        <v>7</v>
      </c>
      <c r="Q253" s="38">
        <f t="shared" si="145"/>
        <v>1</v>
      </c>
      <c r="V253" s="21">
        <v>21</v>
      </c>
      <c r="W253" s="22"/>
      <c r="X253" s="3"/>
      <c r="Y253" s="23"/>
      <c r="Z253" s="37">
        <f t="shared" si="146"/>
        <v>1</v>
      </c>
      <c r="AA253" s="38">
        <f>SUM(Y253,AA252)</f>
        <v>3</v>
      </c>
      <c r="AB253" s="38">
        <f t="shared" si="157"/>
        <v>4.7619047619047616E-2</v>
      </c>
      <c r="AC253" s="38">
        <f t="shared" si="148"/>
        <v>3.6453587047627294</v>
      </c>
      <c r="AD253" s="39">
        <f t="shared" si="141"/>
        <v>0.17358850975060616</v>
      </c>
      <c r="AE253" s="22"/>
      <c r="AF253" s="23"/>
      <c r="AG253" s="37">
        <f t="shared" si="149"/>
        <v>0</v>
      </c>
      <c r="AH253" s="38">
        <f t="shared" si="163"/>
        <v>7</v>
      </c>
      <c r="AI253" s="38">
        <f t="shared" si="166"/>
        <v>0</v>
      </c>
      <c r="AJ253" s="38">
        <f t="shared" si="168"/>
        <v>7</v>
      </c>
      <c r="AK253" s="38">
        <f t="shared" si="150"/>
        <v>1</v>
      </c>
    </row>
    <row r="254" spans="2:37">
      <c r="B254" s="12">
        <v>22</v>
      </c>
      <c r="C254" s="6"/>
      <c r="D254" s="2"/>
      <c r="E254" s="7"/>
      <c r="F254" s="28">
        <f t="shared" si="169"/>
        <v>1</v>
      </c>
      <c r="G254" s="29">
        <f t="shared" si="169"/>
        <v>3</v>
      </c>
      <c r="H254" s="29">
        <f t="shared" si="155"/>
        <v>4.5454545454545456E-2</v>
      </c>
      <c r="I254" s="29">
        <f t="shared" si="143"/>
        <v>3.6908132502172748</v>
      </c>
      <c r="J254" s="30">
        <f t="shared" si="140"/>
        <v>0.16776423864623977</v>
      </c>
      <c r="K254" s="6"/>
      <c r="L254" s="7"/>
      <c r="M254" s="28">
        <f t="shared" si="144"/>
        <v>0</v>
      </c>
      <c r="N254" s="29">
        <f t="shared" si="161"/>
        <v>7</v>
      </c>
      <c r="O254" s="29">
        <f t="shared" si="165"/>
        <v>0</v>
      </c>
      <c r="P254" s="29">
        <f t="shared" si="167"/>
        <v>7</v>
      </c>
      <c r="Q254" s="29">
        <f t="shared" si="145"/>
        <v>1</v>
      </c>
      <c r="V254" s="12">
        <v>22</v>
      </c>
      <c r="W254" s="6"/>
      <c r="X254" s="2"/>
      <c r="Y254" s="7"/>
      <c r="Z254" s="28">
        <f t="shared" si="146"/>
        <v>1</v>
      </c>
      <c r="AA254" s="29">
        <f t="shared" ref="AA254:AA261" si="170">SUM(Y254,AA253)</f>
        <v>3</v>
      </c>
      <c r="AB254" s="29">
        <f t="shared" si="157"/>
        <v>4.5454545454545456E-2</v>
      </c>
      <c r="AC254" s="29">
        <f t="shared" si="148"/>
        <v>3.6908132502172748</v>
      </c>
      <c r="AD254" s="30">
        <f t="shared" si="141"/>
        <v>0.16776423864623977</v>
      </c>
      <c r="AE254" s="6"/>
      <c r="AF254" s="7"/>
      <c r="AG254" s="28">
        <f t="shared" si="149"/>
        <v>0</v>
      </c>
      <c r="AH254" s="29">
        <f t="shared" si="163"/>
        <v>7</v>
      </c>
      <c r="AI254" s="29">
        <f t="shared" si="166"/>
        <v>0</v>
      </c>
      <c r="AJ254" s="29">
        <f t="shared" si="168"/>
        <v>7</v>
      </c>
      <c r="AK254" s="29">
        <f t="shared" si="150"/>
        <v>1</v>
      </c>
    </row>
    <row r="255" spans="2:37">
      <c r="B255" s="12">
        <v>23</v>
      </c>
      <c r="C255" s="6"/>
      <c r="D255" s="2"/>
      <c r="E255" s="7"/>
      <c r="F255" s="28">
        <f t="shared" si="169"/>
        <v>1</v>
      </c>
      <c r="G255" s="29">
        <f t="shared" si="169"/>
        <v>3</v>
      </c>
      <c r="H255" s="29">
        <f t="shared" si="155"/>
        <v>4.3478260869565216E-2</v>
      </c>
      <c r="I255" s="29">
        <f t="shared" si="143"/>
        <v>3.7342915110868402</v>
      </c>
      <c r="J255" s="30">
        <f t="shared" si="140"/>
        <v>0.16236050048203654</v>
      </c>
      <c r="K255" s="6"/>
      <c r="L255" s="7"/>
      <c r="M255" s="28">
        <f t="shared" si="144"/>
        <v>0</v>
      </c>
      <c r="N255" s="29">
        <f t="shared" si="161"/>
        <v>7</v>
      </c>
      <c r="O255" s="29">
        <f t="shared" si="165"/>
        <v>0</v>
      </c>
      <c r="P255" s="29">
        <f t="shared" si="167"/>
        <v>7</v>
      </c>
      <c r="Q255" s="29">
        <f t="shared" si="145"/>
        <v>1</v>
      </c>
      <c r="V255" s="12">
        <v>23</v>
      </c>
      <c r="W255" s="6"/>
      <c r="X255" s="2"/>
      <c r="Y255" s="7"/>
      <c r="Z255" s="28">
        <f t="shared" si="146"/>
        <v>1</v>
      </c>
      <c r="AA255" s="29">
        <f t="shared" si="170"/>
        <v>3</v>
      </c>
      <c r="AB255" s="29">
        <f t="shared" si="157"/>
        <v>4.3478260869565216E-2</v>
      </c>
      <c r="AC255" s="29">
        <f t="shared" si="148"/>
        <v>3.7342915110868402</v>
      </c>
      <c r="AD255" s="30">
        <f t="shared" si="141"/>
        <v>0.16236050048203654</v>
      </c>
      <c r="AE255" s="6"/>
      <c r="AF255" s="7"/>
      <c r="AG255" s="28">
        <f t="shared" si="149"/>
        <v>0</v>
      </c>
      <c r="AH255" s="29">
        <f t="shared" si="163"/>
        <v>7</v>
      </c>
      <c r="AI255" s="29">
        <f t="shared" si="166"/>
        <v>0</v>
      </c>
      <c r="AJ255" s="29">
        <f t="shared" si="168"/>
        <v>7</v>
      </c>
      <c r="AK255" s="29">
        <f t="shared" si="150"/>
        <v>1</v>
      </c>
    </row>
    <row r="256" spans="2:37">
      <c r="B256" s="12">
        <v>24</v>
      </c>
      <c r="C256" s="6"/>
      <c r="D256" s="2"/>
      <c r="E256" s="7"/>
      <c r="F256" s="28">
        <f t="shared" si="169"/>
        <v>1</v>
      </c>
      <c r="G256" s="29">
        <f t="shared" si="169"/>
        <v>3</v>
      </c>
      <c r="H256" s="29">
        <f t="shared" si="155"/>
        <v>4.1666666666666664E-2</v>
      </c>
      <c r="I256" s="29">
        <f t="shared" si="143"/>
        <v>3.7759581777535067</v>
      </c>
      <c r="J256" s="30">
        <f t="shared" si="140"/>
        <v>0.15733159073972944</v>
      </c>
      <c r="K256" s="6"/>
      <c r="L256" s="7"/>
      <c r="M256" s="28">
        <f t="shared" si="144"/>
        <v>0</v>
      </c>
      <c r="N256" s="29">
        <f t="shared" si="161"/>
        <v>7</v>
      </c>
      <c r="O256" s="29">
        <f t="shared" si="165"/>
        <v>0</v>
      </c>
      <c r="P256" s="29">
        <f t="shared" si="167"/>
        <v>7</v>
      </c>
      <c r="Q256" s="29">
        <f t="shared" si="145"/>
        <v>1</v>
      </c>
      <c r="V256" s="12">
        <v>24</v>
      </c>
      <c r="W256" s="6"/>
      <c r="X256" s="2"/>
      <c r="Y256" s="7"/>
      <c r="Z256" s="28">
        <f t="shared" si="146"/>
        <v>1</v>
      </c>
      <c r="AA256" s="29">
        <f t="shared" si="170"/>
        <v>3</v>
      </c>
      <c r="AB256" s="29">
        <f t="shared" si="157"/>
        <v>4.1666666666666664E-2</v>
      </c>
      <c r="AC256" s="29">
        <f t="shared" si="148"/>
        <v>3.7759581777535067</v>
      </c>
      <c r="AD256" s="30">
        <f t="shared" si="141"/>
        <v>0.15733159073972944</v>
      </c>
      <c r="AE256" s="6"/>
      <c r="AF256" s="7"/>
      <c r="AG256" s="28">
        <f t="shared" si="149"/>
        <v>0</v>
      </c>
      <c r="AH256" s="29">
        <f t="shared" si="163"/>
        <v>7</v>
      </c>
      <c r="AI256" s="29">
        <f t="shared" si="166"/>
        <v>0</v>
      </c>
      <c r="AJ256" s="29">
        <f t="shared" si="168"/>
        <v>7</v>
      </c>
      <c r="AK256" s="29">
        <f t="shared" si="150"/>
        <v>1</v>
      </c>
    </row>
    <row r="257" spans="2:37">
      <c r="B257" s="12">
        <v>25</v>
      </c>
      <c r="C257" s="6"/>
      <c r="D257" s="2"/>
      <c r="E257" s="7"/>
      <c r="F257" s="28">
        <f t="shared" si="169"/>
        <v>1</v>
      </c>
      <c r="G257" s="29">
        <f t="shared" si="169"/>
        <v>3</v>
      </c>
      <c r="H257" s="29">
        <f t="shared" si="155"/>
        <v>0.04</v>
      </c>
      <c r="I257" s="29">
        <f t="shared" si="143"/>
        <v>3.8159581777535068</v>
      </c>
      <c r="J257" s="30">
        <f t="shared" si="140"/>
        <v>0.15263832711014028</v>
      </c>
      <c r="K257" s="6"/>
      <c r="L257" s="7"/>
      <c r="M257" s="28">
        <f t="shared" si="144"/>
        <v>0</v>
      </c>
      <c r="N257" s="29">
        <f t="shared" si="161"/>
        <v>7</v>
      </c>
      <c r="O257" s="29">
        <f t="shared" si="165"/>
        <v>0</v>
      </c>
      <c r="P257" s="29">
        <f t="shared" si="167"/>
        <v>7</v>
      </c>
      <c r="Q257" s="29">
        <f t="shared" si="145"/>
        <v>1</v>
      </c>
      <c r="V257" s="12">
        <v>25</v>
      </c>
      <c r="W257" s="6"/>
      <c r="X257" s="2"/>
      <c r="Y257" s="7"/>
      <c r="Z257" s="28">
        <f t="shared" si="146"/>
        <v>1</v>
      </c>
      <c r="AA257" s="29">
        <f t="shared" si="170"/>
        <v>3</v>
      </c>
      <c r="AB257" s="29">
        <f t="shared" si="157"/>
        <v>0.04</v>
      </c>
      <c r="AC257" s="29">
        <f t="shared" si="148"/>
        <v>3.8159581777535068</v>
      </c>
      <c r="AD257" s="30">
        <f t="shared" si="141"/>
        <v>0.15263832711014028</v>
      </c>
      <c r="AE257" s="6"/>
      <c r="AF257" s="7"/>
      <c r="AG257" s="28">
        <f t="shared" si="149"/>
        <v>0</v>
      </c>
      <c r="AH257" s="29">
        <f t="shared" si="163"/>
        <v>7</v>
      </c>
      <c r="AI257" s="29">
        <f t="shared" si="166"/>
        <v>0</v>
      </c>
      <c r="AJ257" s="29">
        <f t="shared" si="168"/>
        <v>7</v>
      </c>
      <c r="AK257" s="29">
        <f t="shared" si="150"/>
        <v>1</v>
      </c>
    </row>
    <row r="258" spans="2:37">
      <c r="B258" s="12">
        <v>26</v>
      </c>
      <c r="C258" s="6"/>
      <c r="D258" s="2"/>
      <c r="E258" s="7"/>
      <c r="F258" s="28">
        <f t="shared" si="169"/>
        <v>1</v>
      </c>
      <c r="G258" s="29">
        <f t="shared" si="169"/>
        <v>3</v>
      </c>
      <c r="H258" s="29">
        <f t="shared" si="155"/>
        <v>3.8461538461538464E-2</v>
      </c>
      <c r="I258" s="29">
        <f t="shared" si="143"/>
        <v>3.8544197162150451</v>
      </c>
      <c r="J258" s="30">
        <f t="shared" si="140"/>
        <v>0.14824691216211711</v>
      </c>
      <c r="K258" s="6"/>
      <c r="L258" s="7"/>
      <c r="M258" s="28">
        <f t="shared" si="144"/>
        <v>0</v>
      </c>
      <c r="N258" s="29">
        <f t="shared" si="161"/>
        <v>7</v>
      </c>
      <c r="O258" s="29">
        <f t="shared" si="165"/>
        <v>0</v>
      </c>
      <c r="P258" s="29">
        <f t="shared" si="167"/>
        <v>7</v>
      </c>
      <c r="Q258" s="29">
        <f t="shared" si="145"/>
        <v>1</v>
      </c>
      <c r="V258" s="12">
        <v>26</v>
      </c>
      <c r="W258" s="6"/>
      <c r="X258" s="2"/>
      <c r="Y258" s="7"/>
      <c r="Z258" s="28">
        <f t="shared" si="146"/>
        <v>1</v>
      </c>
      <c r="AA258" s="29">
        <f t="shared" si="170"/>
        <v>3</v>
      </c>
      <c r="AB258" s="29">
        <f t="shared" si="157"/>
        <v>3.8461538461538464E-2</v>
      </c>
      <c r="AC258" s="29">
        <f t="shared" si="148"/>
        <v>3.8544197162150451</v>
      </c>
      <c r="AD258" s="30">
        <f t="shared" si="141"/>
        <v>0.14824691216211711</v>
      </c>
      <c r="AE258" s="6"/>
      <c r="AF258" s="7"/>
      <c r="AG258" s="28">
        <f t="shared" si="149"/>
        <v>0</v>
      </c>
      <c r="AH258" s="29">
        <f t="shared" si="163"/>
        <v>7</v>
      </c>
      <c r="AI258" s="29">
        <f t="shared" si="166"/>
        <v>0</v>
      </c>
      <c r="AJ258" s="29">
        <f t="shared" si="168"/>
        <v>7</v>
      </c>
      <c r="AK258" s="29">
        <f t="shared" si="150"/>
        <v>1</v>
      </c>
    </row>
    <row r="259" spans="2:37">
      <c r="B259" s="12">
        <v>27</v>
      </c>
      <c r="C259" s="6"/>
      <c r="D259" s="2"/>
      <c r="E259" s="7"/>
      <c r="F259" s="28">
        <f t="shared" si="169"/>
        <v>1</v>
      </c>
      <c r="G259" s="29">
        <f t="shared" si="169"/>
        <v>3</v>
      </c>
      <c r="H259" s="29">
        <f t="shared" si="155"/>
        <v>3.7037037037037035E-2</v>
      </c>
      <c r="I259" s="29">
        <f t="shared" si="143"/>
        <v>3.8914567532520823</v>
      </c>
      <c r="J259" s="30">
        <f t="shared" si="140"/>
        <v>0.14412802789822526</v>
      </c>
      <c r="K259" s="6"/>
      <c r="L259" s="7"/>
      <c r="M259" s="28">
        <f t="shared" si="144"/>
        <v>0</v>
      </c>
      <c r="N259" s="29">
        <f t="shared" si="161"/>
        <v>7</v>
      </c>
      <c r="O259" s="29">
        <f t="shared" si="165"/>
        <v>0</v>
      </c>
      <c r="P259" s="29">
        <f t="shared" si="167"/>
        <v>7</v>
      </c>
      <c r="Q259" s="29">
        <f t="shared" si="145"/>
        <v>1</v>
      </c>
      <c r="V259" s="12">
        <v>27</v>
      </c>
      <c r="W259" s="6"/>
      <c r="X259" s="2"/>
      <c r="Y259" s="7"/>
      <c r="Z259" s="28">
        <f t="shared" si="146"/>
        <v>1</v>
      </c>
      <c r="AA259" s="29">
        <f t="shared" si="170"/>
        <v>3</v>
      </c>
      <c r="AB259" s="29">
        <f t="shared" si="157"/>
        <v>3.7037037037037035E-2</v>
      </c>
      <c r="AC259" s="29">
        <f t="shared" si="148"/>
        <v>3.8914567532520823</v>
      </c>
      <c r="AD259" s="30">
        <f t="shared" si="141"/>
        <v>0.14412802789822526</v>
      </c>
      <c r="AE259" s="6"/>
      <c r="AF259" s="7"/>
      <c r="AG259" s="28">
        <f t="shared" si="149"/>
        <v>0</v>
      </c>
      <c r="AH259" s="29">
        <f t="shared" si="163"/>
        <v>7</v>
      </c>
      <c r="AI259" s="29">
        <f t="shared" si="166"/>
        <v>0</v>
      </c>
      <c r="AJ259" s="29">
        <f t="shared" si="168"/>
        <v>7</v>
      </c>
      <c r="AK259" s="29">
        <f t="shared" si="150"/>
        <v>1</v>
      </c>
    </row>
    <row r="260" spans="2:37">
      <c r="B260" s="12">
        <v>28</v>
      </c>
      <c r="C260" s="6"/>
      <c r="D260" s="2"/>
      <c r="E260" s="7"/>
      <c r="F260" s="28">
        <f t="shared" si="169"/>
        <v>1</v>
      </c>
      <c r="G260" s="29">
        <f t="shared" si="169"/>
        <v>3</v>
      </c>
      <c r="H260" s="29">
        <f t="shared" si="155"/>
        <v>3.5714285714285712E-2</v>
      </c>
      <c r="I260" s="29">
        <f t="shared" si="143"/>
        <v>3.9271710389663679</v>
      </c>
      <c r="J260" s="30">
        <f t="shared" si="140"/>
        <v>0.14025610853451315</v>
      </c>
      <c r="K260" s="6"/>
      <c r="L260" s="7"/>
      <c r="M260" s="28">
        <f t="shared" si="144"/>
        <v>0</v>
      </c>
      <c r="N260" s="29">
        <f t="shared" si="161"/>
        <v>7</v>
      </c>
      <c r="O260" s="29">
        <f t="shared" si="165"/>
        <v>0</v>
      </c>
      <c r="P260" s="29">
        <f t="shared" si="167"/>
        <v>7</v>
      </c>
      <c r="Q260" s="29">
        <f t="shared" si="145"/>
        <v>1</v>
      </c>
      <c r="V260" s="12">
        <v>28</v>
      </c>
      <c r="W260" s="6"/>
      <c r="X260" s="2"/>
      <c r="Y260" s="7"/>
      <c r="Z260" s="28">
        <f t="shared" si="146"/>
        <v>1</v>
      </c>
      <c r="AA260" s="29">
        <f t="shared" si="170"/>
        <v>3</v>
      </c>
      <c r="AB260" s="29">
        <f t="shared" si="157"/>
        <v>3.5714285714285712E-2</v>
      </c>
      <c r="AC260" s="29">
        <f t="shared" si="148"/>
        <v>3.9271710389663679</v>
      </c>
      <c r="AD260" s="30">
        <f t="shared" si="141"/>
        <v>0.14025610853451315</v>
      </c>
      <c r="AE260" s="6"/>
      <c r="AF260" s="7"/>
      <c r="AG260" s="28">
        <f t="shared" si="149"/>
        <v>0</v>
      </c>
      <c r="AH260" s="29">
        <f t="shared" si="163"/>
        <v>7</v>
      </c>
      <c r="AI260" s="29">
        <f t="shared" si="166"/>
        <v>0</v>
      </c>
      <c r="AJ260" s="29">
        <f t="shared" si="168"/>
        <v>7</v>
      </c>
      <c r="AK260" s="29">
        <f t="shared" si="150"/>
        <v>1</v>
      </c>
    </row>
    <row r="261" spans="2:37" ht="17" thickBot="1">
      <c r="B261" s="17">
        <v>29</v>
      </c>
      <c r="C261" s="18"/>
      <c r="D261" s="19"/>
      <c r="E261" s="20"/>
      <c r="F261" s="31">
        <f t="shared" si="169"/>
        <v>1</v>
      </c>
      <c r="G261" s="32">
        <f t="shared" si="169"/>
        <v>3</v>
      </c>
      <c r="H261" s="32">
        <f t="shared" si="155"/>
        <v>3.4482758620689655E-2</v>
      </c>
      <c r="I261" s="32">
        <f t="shared" si="143"/>
        <v>3.9616537975870574</v>
      </c>
      <c r="J261" s="33">
        <f t="shared" si="140"/>
        <v>0.136608751640933</v>
      </c>
      <c r="K261" s="18"/>
      <c r="L261" s="20"/>
      <c r="M261" s="31">
        <f t="shared" si="144"/>
        <v>0</v>
      </c>
      <c r="N261" s="32">
        <f t="shared" si="161"/>
        <v>7</v>
      </c>
      <c r="O261" s="32">
        <f t="shared" si="165"/>
        <v>0</v>
      </c>
      <c r="P261" s="32">
        <f t="shared" si="167"/>
        <v>7</v>
      </c>
      <c r="Q261" s="32">
        <f t="shared" si="145"/>
        <v>1</v>
      </c>
      <c r="V261" s="17">
        <v>29</v>
      </c>
      <c r="W261" s="18"/>
      <c r="X261" s="19"/>
      <c r="Y261" s="20"/>
      <c r="Z261" s="31">
        <f t="shared" si="146"/>
        <v>1</v>
      </c>
      <c r="AA261" s="32">
        <f t="shared" si="170"/>
        <v>3</v>
      </c>
      <c r="AB261" s="32">
        <f t="shared" si="157"/>
        <v>3.4482758620689655E-2</v>
      </c>
      <c r="AC261" s="32">
        <f t="shared" si="148"/>
        <v>3.9616537975870574</v>
      </c>
      <c r="AD261" s="33">
        <f t="shared" si="141"/>
        <v>0.136608751640933</v>
      </c>
      <c r="AE261" s="18"/>
      <c r="AF261" s="20"/>
      <c r="AG261" s="31">
        <f t="shared" si="149"/>
        <v>0</v>
      </c>
      <c r="AH261" s="32">
        <f t="shared" si="163"/>
        <v>7</v>
      </c>
      <c r="AI261" s="32">
        <f t="shared" si="166"/>
        <v>0</v>
      </c>
      <c r="AJ261" s="32">
        <f t="shared" si="168"/>
        <v>7</v>
      </c>
      <c r="AK261" s="32">
        <f t="shared" si="150"/>
        <v>1</v>
      </c>
    </row>
    <row r="262" spans="2:37" ht="17" thickBot="1">
      <c r="B262" s="48">
        <v>30</v>
      </c>
      <c r="C262" s="45"/>
      <c r="D262" s="46"/>
      <c r="E262" s="49"/>
      <c r="F262" s="50">
        <f t="shared" si="169"/>
        <v>1</v>
      </c>
      <c r="G262" s="47">
        <f>SUM(E262,G261)</f>
        <v>3</v>
      </c>
      <c r="H262" s="47">
        <f>F262/B262</f>
        <v>3.3333333333333333E-2</v>
      </c>
      <c r="I262" s="47">
        <f t="shared" si="143"/>
        <v>3.9949871309203906</v>
      </c>
      <c r="J262" s="51">
        <f t="shared" si="140"/>
        <v>0.13316623769734634</v>
      </c>
      <c r="K262" s="45"/>
      <c r="L262" s="49"/>
      <c r="M262" s="50">
        <f t="shared" si="144"/>
        <v>0</v>
      </c>
      <c r="N262" s="47">
        <f t="shared" si="161"/>
        <v>7</v>
      </c>
      <c r="O262" s="47">
        <f t="shared" si="165"/>
        <v>0</v>
      </c>
      <c r="P262" s="47">
        <f t="shared" si="167"/>
        <v>7</v>
      </c>
      <c r="Q262" s="52">
        <f t="shared" si="145"/>
        <v>1</v>
      </c>
      <c r="V262" s="48">
        <v>30</v>
      </c>
      <c r="W262" s="45"/>
      <c r="X262" s="46"/>
      <c r="Y262" s="49"/>
      <c r="Z262" s="50">
        <f t="shared" si="146"/>
        <v>1</v>
      </c>
      <c r="AA262" s="47">
        <f>SUM(Y262,AA261)</f>
        <v>3</v>
      </c>
      <c r="AB262" s="47">
        <f>Z262/V262</f>
        <v>3.3333333333333333E-2</v>
      </c>
      <c r="AC262" s="47">
        <f t="shared" si="148"/>
        <v>3.9949871309203906</v>
      </c>
      <c r="AD262" s="51">
        <f t="shared" si="141"/>
        <v>0.13316623769734634</v>
      </c>
      <c r="AE262" s="45"/>
      <c r="AF262" s="49"/>
      <c r="AG262" s="50">
        <f t="shared" si="149"/>
        <v>0</v>
      </c>
      <c r="AH262" s="47">
        <f t="shared" si="163"/>
        <v>7</v>
      </c>
      <c r="AI262" s="47">
        <f t="shared" si="166"/>
        <v>0</v>
      </c>
      <c r="AJ262" s="47">
        <f t="shared" si="168"/>
        <v>7</v>
      </c>
      <c r="AK262" s="52">
        <f t="shared" si="150"/>
        <v>1</v>
      </c>
    </row>
    <row r="263" spans="2:37">
      <c r="F263" s="1"/>
      <c r="G263" s="1"/>
      <c r="I263" s="8"/>
      <c r="Z263" s="1"/>
      <c r="AA263" s="1"/>
      <c r="AC263" s="8"/>
    </row>
    <row r="264" spans="2:37">
      <c r="K264" s="15"/>
      <c r="L264" s="16" t="s">
        <v>29</v>
      </c>
      <c r="M264" s="16" t="s">
        <v>30</v>
      </c>
      <c r="N264" s="16" t="s">
        <v>31</v>
      </c>
      <c r="AE264" s="15"/>
      <c r="AF264" s="16" t="s">
        <v>29</v>
      </c>
      <c r="AG264" s="16" t="s">
        <v>30</v>
      </c>
      <c r="AH264" s="16" t="s">
        <v>31</v>
      </c>
    </row>
    <row r="265" spans="2:37">
      <c r="K265" s="4" t="s">
        <v>22</v>
      </c>
      <c r="L265" s="72">
        <f>J236</f>
        <v>0.52083333333333326</v>
      </c>
      <c r="M265" s="72">
        <f>J236</f>
        <v>0.52083333333333326</v>
      </c>
      <c r="N265" s="72">
        <f>J236</f>
        <v>0.52083333333333326</v>
      </c>
      <c r="AE265" s="4" t="s">
        <v>22</v>
      </c>
      <c r="AF265" s="72">
        <f>AD236</f>
        <v>0.52083333333333326</v>
      </c>
      <c r="AG265" s="72">
        <f>AD236</f>
        <v>0.52083333333333326</v>
      </c>
      <c r="AH265" s="72">
        <f>AD236</f>
        <v>0.52083333333333326</v>
      </c>
    </row>
    <row r="266" spans="2:37">
      <c r="K266" s="4" t="s">
        <v>19</v>
      </c>
      <c r="L266" s="2">
        <f>N242</f>
        <v>7</v>
      </c>
      <c r="M266" s="2">
        <f>N252</f>
        <v>7</v>
      </c>
      <c r="N266" s="2">
        <f>N262</f>
        <v>7</v>
      </c>
      <c r="AE266" s="4" t="s">
        <v>19</v>
      </c>
      <c r="AF266" s="2">
        <f>AH242</f>
        <v>7</v>
      </c>
      <c r="AG266" s="2">
        <f>AH252</f>
        <v>7</v>
      </c>
      <c r="AH266" s="2">
        <f>AH262</f>
        <v>7</v>
      </c>
    </row>
    <row r="267" spans="2:37">
      <c r="K267" s="4" t="s">
        <v>28</v>
      </c>
      <c r="L267" s="2">
        <f>P242</f>
        <v>7</v>
      </c>
      <c r="M267" s="2">
        <f>P252</f>
        <v>7</v>
      </c>
      <c r="N267" s="2">
        <f>P262</f>
        <v>7</v>
      </c>
      <c r="AE267" s="4" t="s">
        <v>28</v>
      </c>
      <c r="AF267" s="2">
        <f>AJ242</f>
        <v>7</v>
      </c>
      <c r="AG267" s="2">
        <f>AJ252</f>
        <v>7</v>
      </c>
      <c r="AH267" s="2">
        <f>AJ262</f>
        <v>7</v>
      </c>
    </row>
    <row r="268" spans="2:37">
      <c r="K268" s="4" t="s">
        <v>20</v>
      </c>
      <c r="L268" s="2">
        <f>Q242</f>
        <v>1</v>
      </c>
      <c r="M268" s="2">
        <f>Q252</f>
        <v>1</v>
      </c>
      <c r="N268" s="2">
        <f>Q262</f>
        <v>1</v>
      </c>
      <c r="AE268" s="4" t="s">
        <v>20</v>
      </c>
      <c r="AF268" s="2">
        <f>AK242</f>
        <v>1</v>
      </c>
      <c r="AG268" s="2">
        <f>AK252</f>
        <v>1</v>
      </c>
      <c r="AH268" s="2">
        <f>AK262</f>
        <v>1</v>
      </c>
    </row>
    <row r="272" spans="2:37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</row>
    <row r="275" spans="2:37" ht="17" thickBot="1">
      <c r="B275" t="s">
        <v>23</v>
      </c>
      <c r="C275" s="6" t="s">
        <v>201</v>
      </c>
      <c r="V275" t="s">
        <v>23</v>
      </c>
      <c r="W275" s="6" t="s">
        <v>201</v>
      </c>
    </row>
    <row r="276" spans="2:37" ht="18">
      <c r="B276" s="13" t="s">
        <v>17</v>
      </c>
      <c r="C276" s="40" t="s">
        <v>24</v>
      </c>
      <c r="D276" s="41" t="s">
        <v>9</v>
      </c>
      <c r="E276" s="42" t="s">
        <v>10</v>
      </c>
      <c r="F276" s="9" t="s">
        <v>11</v>
      </c>
      <c r="G276" s="10" t="s">
        <v>12</v>
      </c>
      <c r="H276" s="10" t="s">
        <v>15</v>
      </c>
      <c r="I276" s="10" t="s">
        <v>27</v>
      </c>
      <c r="J276" s="11" t="s">
        <v>22</v>
      </c>
      <c r="K276" s="40" t="s">
        <v>18</v>
      </c>
      <c r="L276" s="42" t="s">
        <v>33</v>
      </c>
      <c r="M276" s="43" t="s">
        <v>32</v>
      </c>
      <c r="N276" s="43" t="s">
        <v>34</v>
      </c>
      <c r="O276" s="10" t="s">
        <v>35</v>
      </c>
      <c r="P276" s="44" t="s">
        <v>25</v>
      </c>
      <c r="Q276" s="44" t="s">
        <v>26</v>
      </c>
      <c r="V276" s="13" t="s">
        <v>17</v>
      </c>
      <c r="W276" s="40" t="s">
        <v>24</v>
      </c>
      <c r="X276" s="41" t="s">
        <v>9</v>
      </c>
      <c r="Y276" s="42" t="s">
        <v>10</v>
      </c>
      <c r="Z276" s="9" t="s">
        <v>11</v>
      </c>
      <c r="AA276" s="10" t="s">
        <v>12</v>
      </c>
      <c r="AB276" s="10" t="s">
        <v>15</v>
      </c>
      <c r="AC276" s="10" t="s">
        <v>27</v>
      </c>
      <c r="AD276" s="11" t="s">
        <v>22</v>
      </c>
      <c r="AE276" s="40" t="s">
        <v>18</v>
      </c>
      <c r="AF276" s="42" t="s">
        <v>33</v>
      </c>
      <c r="AG276" s="43" t="s">
        <v>32</v>
      </c>
      <c r="AH276" s="43" t="s">
        <v>34</v>
      </c>
      <c r="AI276" s="10" t="s">
        <v>35</v>
      </c>
      <c r="AJ276" s="44" t="s">
        <v>25</v>
      </c>
      <c r="AK276" s="44" t="s">
        <v>26</v>
      </c>
    </row>
    <row r="277" spans="2:37">
      <c r="B277" s="12">
        <v>1</v>
      </c>
      <c r="C277" s="6" t="s">
        <v>201</v>
      </c>
      <c r="D277" s="2">
        <v>1</v>
      </c>
      <c r="E277" s="7"/>
      <c r="F277" s="28">
        <f>SUM(D277)</f>
        <v>1</v>
      </c>
      <c r="G277" s="29">
        <f>SUM(E277)</f>
        <v>0</v>
      </c>
      <c r="H277" s="29">
        <f>F277/B277</f>
        <v>1</v>
      </c>
      <c r="I277" s="29">
        <f>H277</f>
        <v>1</v>
      </c>
      <c r="J277" s="30">
        <f t="shared" ref="J277:J306" si="171">I277/B277</f>
        <v>1</v>
      </c>
      <c r="K277" s="6">
        <v>3</v>
      </c>
      <c r="L277" s="7">
        <v>3</v>
      </c>
      <c r="M277" s="28">
        <f>(2^(K277)-1)/(LOG((B277 +1),2))</f>
        <v>7</v>
      </c>
      <c r="N277" s="29">
        <f>M277</f>
        <v>7</v>
      </c>
      <c r="O277" s="29">
        <f>(2^(L277)-1)/(LOG((B277 +1),2))</f>
        <v>7</v>
      </c>
      <c r="P277" s="29">
        <f>O277</f>
        <v>7</v>
      </c>
      <c r="Q277" s="29">
        <f>IF(P277=0, "IDCG is Zero. NDCG Available",N277/P277)</f>
        <v>1</v>
      </c>
      <c r="V277" s="12">
        <v>1</v>
      </c>
      <c r="W277" s="6" t="s">
        <v>201</v>
      </c>
      <c r="X277" s="2">
        <v>1</v>
      </c>
      <c r="Y277" s="7"/>
      <c r="Z277" s="28">
        <f>SUM(X277)</f>
        <v>1</v>
      </c>
      <c r="AA277" s="29">
        <f>SUM(Y277)</f>
        <v>0</v>
      </c>
      <c r="AB277" s="29">
        <f>Z277/V277</f>
        <v>1</v>
      </c>
      <c r="AC277" s="29">
        <f>AB277</f>
        <v>1</v>
      </c>
      <c r="AD277" s="30">
        <f t="shared" ref="AD277:AD281" si="172">AC277/V277</f>
        <v>1</v>
      </c>
      <c r="AE277" s="6">
        <v>3</v>
      </c>
      <c r="AF277" s="7">
        <v>3</v>
      </c>
      <c r="AG277" s="28">
        <f>(2^(AE277)-1)/(LOG((V277 +1),2))</f>
        <v>7</v>
      </c>
      <c r="AH277" s="29">
        <f>AG277</f>
        <v>7</v>
      </c>
      <c r="AI277" s="29">
        <f>(2^(AF277)-1)/(LOG((V277 +1),2))</f>
        <v>7</v>
      </c>
      <c r="AJ277" s="29">
        <f>AI277</f>
        <v>7</v>
      </c>
      <c r="AK277" s="29">
        <f>IF(AJ277=0, "IDCG is Zero. NDCG Available",AH277/AJ277)</f>
        <v>1</v>
      </c>
    </row>
    <row r="278" spans="2:37">
      <c r="B278" s="12">
        <v>2</v>
      </c>
      <c r="C278" s="6" t="s">
        <v>414</v>
      </c>
      <c r="D278" s="2">
        <v>1</v>
      </c>
      <c r="E278" s="7"/>
      <c r="F278" s="28">
        <f t="shared" ref="F278:G293" si="173">SUM(D278,F277)</f>
        <v>2</v>
      </c>
      <c r="G278" s="29">
        <f t="shared" si="173"/>
        <v>0</v>
      </c>
      <c r="H278" s="29">
        <f>F278/B278</f>
        <v>1</v>
      </c>
      <c r="I278" s="29">
        <f t="shared" ref="I278:I306" si="174">SUM(H278,I277)</f>
        <v>2</v>
      </c>
      <c r="J278" s="30">
        <f t="shared" si="171"/>
        <v>1</v>
      </c>
      <c r="K278" s="6">
        <v>1</v>
      </c>
      <c r="L278" s="7">
        <v>1</v>
      </c>
      <c r="M278" s="28">
        <f t="shared" ref="M278:M306" si="175">(2^(K278)-1)/(LOG((B278 +1),2))</f>
        <v>0.63092975357145742</v>
      </c>
      <c r="N278" s="29">
        <f>SUM(M278,N277)</f>
        <v>7.6309297535714578</v>
      </c>
      <c r="O278" s="29">
        <f>(2^(L278)-1)/(LOG((B278 +1),2))</f>
        <v>0.63092975357145742</v>
      </c>
      <c r="P278" s="29">
        <f>SUM(O278,P277)</f>
        <v>7.6309297535714578</v>
      </c>
      <c r="Q278" s="29">
        <f t="shared" ref="Q278:Q306" si="176">IF(P278=0, "IDCG is Zero. NDCG Available",N278/P278)</f>
        <v>1</v>
      </c>
      <c r="V278" s="12">
        <v>2</v>
      </c>
      <c r="W278" s="6" t="s">
        <v>414</v>
      </c>
      <c r="X278" s="2">
        <v>1</v>
      </c>
      <c r="Y278" s="7"/>
      <c r="Z278" s="28">
        <f t="shared" ref="Z278:Z306" si="177">SUM(X278,Z277)</f>
        <v>2</v>
      </c>
      <c r="AA278" s="29">
        <f t="shared" ref="AA278:AA295" si="178">SUM(Y278,AA277)</f>
        <v>0</v>
      </c>
      <c r="AB278" s="29">
        <f>Z278/V278</f>
        <v>1</v>
      </c>
      <c r="AC278" s="29">
        <f t="shared" ref="AC278:AC281" si="179">SUM(AB278,AC277)</f>
        <v>2</v>
      </c>
      <c r="AD278" s="30">
        <f t="shared" si="172"/>
        <v>1</v>
      </c>
      <c r="AE278" s="6">
        <v>1</v>
      </c>
      <c r="AF278" s="7">
        <v>1</v>
      </c>
      <c r="AG278" s="28">
        <f t="shared" ref="AG278:AG306" si="180">(2^(AE278)-1)/(LOG((V278 +1),2))</f>
        <v>0.63092975357145742</v>
      </c>
      <c r="AH278" s="29">
        <f>SUM(AG278,AH277)</f>
        <v>7.6309297535714578</v>
      </c>
      <c r="AI278" s="29">
        <f>(2^(AF278)-1)/(LOG((V278 +1),2))</f>
        <v>0.63092975357145742</v>
      </c>
      <c r="AJ278" s="29">
        <f>SUM(AI278,AJ277)</f>
        <v>7.6309297535714578</v>
      </c>
      <c r="AK278" s="29">
        <f t="shared" ref="AK278:AK306" si="181">IF(AJ278=0, "IDCG is Zero. NDCG Available",AH278/AJ278)</f>
        <v>1</v>
      </c>
    </row>
    <row r="279" spans="2:37">
      <c r="B279" s="12">
        <v>3</v>
      </c>
      <c r="C279" s="6" t="s">
        <v>415</v>
      </c>
      <c r="D279" s="2">
        <v>1</v>
      </c>
      <c r="E279" s="7"/>
      <c r="F279" s="28">
        <f t="shared" si="173"/>
        <v>3</v>
      </c>
      <c r="G279" s="29">
        <f t="shared" si="173"/>
        <v>0</v>
      </c>
      <c r="H279" s="29">
        <f>F279/B279</f>
        <v>1</v>
      </c>
      <c r="I279" s="29">
        <f t="shared" si="174"/>
        <v>3</v>
      </c>
      <c r="J279" s="30">
        <f t="shared" si="171"/>
        <v>1</v>
      </c>
      <c r="K279" s="6">
        <v>1</v>
      </c>
      <c r="L279" s="7">
        <v>1</v>
      </c>
      <c r="M279" s="28">
        <f t="shared" si="175"/>
        <v>0.5</v>
      </c>
      <c r="N279" s="29">
        <f t="shared" ref="N279:N287" si="182">SUM(M279,N278)</f>
        <v>8.1309297535714578</v>
      </c>
      <c r="O279" s="29">
        <f>(2^(L279)-1)/(LOG((B279 +1),2))</f>
        <v>0.5</v>
      </c>
      <c r="P279" s="29">
        <f t="shared" ref="P279:P290" si="183">SUM(O279,P278)</f>
        <v>8.1309297535714578</v>
      </c>
      <c r="Q279" s="29">
        <f t="shared" si="176"/>
        <v>1</v>
      </c>
      <c r="V279" s="12">
        <v>3</v>
      </c>
      <c r="W279" s="6" t="s">
        <v>415</v>
      </c>
      <c r="X279" s="2">
        <v>1</v>
      </c>
      <c r="Y279" s="7"/>
      <c r="Z279" s="28">
        <f t="shared" si="177"/>
        <v>3</v>
      </c>
      <c r="AA279" s="29">
        <f t="shared" si="178"/>
        <v>0</v>
      </c>
      <c r="AB279" s="29">
        <f>Z279/V279</f>
        <v>1</v>
      </c>
      <c r="AC279" s="29">
        <f t="shared" si="179"/>
        <v>3</v>
      </c>
      <c r="AD279" s="30">
        <f t="shared" si="172"/>
        <v>1</v>
      </c>
      <c r="AE279" s="6">
        <v>1</v>
      </c>
      <c r="AF279" s="7">
        <v>1</v>
      </c>
      <c r="AG279" s="28">
        <f t="shared" si="180"/>
        <v>0.5</v>
      </c>
      <c r="AH279" s="29">
        <f t="shared" ref="AH279:AH287" si="184">SUM(AG279,AH278)</f>
        <v>8.1309297535714578</v>
      </c>
      <c r="AI279" s="29">
        <f>(2^(AF279)-1)/(LOG((V279 +1),2))</f>
        <v>0.5</v>
      </c>
      <c r="AJ279" s="29">
        <f t="shared" ref="AJ279:AJ290" si="185">SUM(AI279,AJ278)</f>
        <v>8.1309297535714578</v>
      </c>
      <c r="AK279" s="29">
        <f t="shared" si="181"/>
        <v>1</v>
      </c>
    </row>
    <row r="280" spans="2:37">
      <c r="B280" s="12">
        <v>4</v>
      </c>
      <c r="C280" s="6" t="s">
        <v>416</v>
      </c>
      <c r="D280" s="2">
        <v>1</v>
      </c>
      <c r="E280" s="7"/>
      <c r="F280" s="28">
        <f t="shared" si="173"/>
        <v>4</v>
      </c>
      <c r="G280" s="29">
        <f t="shared" si="173"/>
        <v>0</v>
      </c>
      <c r="H280" s="29">
        <f t="shared" ref="H280:H305" si="186">F280/B280</f>
        <v>1</v>
      </c>
      <c r="I280" s="29">
        <f t="shared" si="174"/>
        <v>4</v>
      </c>
      <c r="J280" s="30">
        <f t="shared" si="171"/>
        <v>1</v>
      </c>
      <c r="K280" s="6">
        <v>1</v>
      </c>
      <c r="L280" s="7">
        <v>1</v>
      </c>
      <c r="M280" s="28">
        <f t="shared" si="175"/>
        <v>0.43067655807339306</v>
      </c>
      <c r="N280" s="29">
        <f t="shared" si="182"/>
        <v>8.5616063116448515</v>
      </c>
      <c r="O280" s="29">
        <f t="shared" ref="O280:O283" si="187">(2^(L280)-1)/(LOG((B280 +1),2))</f>
        <v>0.43067655807339306</v>
      </c>
      <c r="P280" s="29">
        <f t="shared" si="183"/>
        <v>8.5616063116448515</v>
      </c>
      <c r="Q280" s="29">
        <f t="shared" si="176"/>
        <v>1</v>
      </c>
      <c r="V280" s="12">
        <v>4</v>
      </c>
      <c r="W280" s="6" t="s">
        <v>416</v>
      </c>
      <c r="X280" s="2">
        <v>1</v>
      </c>
      <c r="Y280" s="7"/>
      <c r="Z280" s="28">
        <f t="shared" si="177"/>
        <v>4</v>
      </c>
      <c r="AA280" s="29">
        <f t="shared" si="178"/>
        <v>0</v>
      </c>
      <c r="AB280" s="29">
        <f t="shared" ref="AB280:AB305" si="188">Z280/V280</f>
        <v>1</v>
      </c>
      <c r="AC280" s="29">
        <f t="shared" si="179"/>
        <v>4</v>
      </c>
      <c r="AD280" s="30">
        <f t="shared" si="172"/>
        <v>1</v>
      </c>
      <c r="AE280" s="6">
        <v>1</v>
      </c>
      <c r="AF280" s="7">
        <v>1</v>
      </c>
      <c r="AG280" s="28">
        <f t="shared" si="180"/>
        <v>0.43067655807339306</v>
      </c>
      <c r="AH280" s="29">
        <f t="shared" si="184"/>
        <v>8.5616063116448515</v>
      </c>
      <c r="AI280" s="29">
        <f t="shared" ref="AI280:AI283" si="189">(2^(AF280)-1)/(LOG((V280 +1),2))</f>
        <v>0.43067655807339306</v>
      </c>
      <c r="AJ280" s="29">
        <f t="shared" si="185"/>
        <v>8.5616063116448515</v>
      </c>
      <c r="AK280" s="29">
        <f t="shared" si="181"/>
        <v>1</v>
      </c>
    </row>
    <row r="281" spans="2:37">
      <c r="B281" s="12">
        <v>5</v>
      </c>
      <c r="C281" s="6" t="s">
        <v>417</v>
      </c>
      <c r="D281" s="2"/>
      <c r="E281" s="7">
        <v>1</v>
      </c>
      <c r="F281" s="28">
        <f t="shared" si="173"/>
        <v>4</v>
      </c>
      <c r="G281" s="29">
        <f t="shared" si="173"/>
        <v>1</v>
      </c>
      <c r="H281" s="29">
        <f t="shared" si="186"/>
        <v>0.8</v>
      </c>
      <c r="I281" s="29">
        <f t="shared" si="174"/>
        <v>4.8</v>
      </c>
      <c r="J281" s="30">
        <f t="shared" si="171"/>
        <v>0.96</v>
      </c>
      <c r="K281" s="6">
        <v>0</v>
      </c>
      <c r="L281" s="7">
        <v>0</v>
      </c>
      <c r="M281" s="28">
        <f t="shared" si="175"/>
        <v>0</v>
      </c>
      <c r="N281" s="29">
        <f t="shared" si="182"/>
        <v>8.5616063116448515</v>
      </c>
      <c r="O281" s="29">
        <f t="shared" si="187"/>
        <v>0</v>
      </c>
      <c r="P281" s="29">
        <f t="shared" si="183"/>
        <v>8.5616063116448515</v>
      </c>
      <c r="Q281" s="29">
        <f t="shared" si="176"/>
        <v>1</v>
      </c>
      <c r="V281" s="12">
        <v>5</v>
      </c>
      <c r="W281" s="6" t="s">
        <v>417</v>
      </c>
      <c r="X281" s="2"/>
      <c r="Y281" s="7">
        <v>1</v>
      </c>
      <c r="Z281" s="28">
        <f t="shared" si="177"/>
        <v>4</v>
      </c>
      <c r="AA281" s="29">
        <f t="shared" si="178"/>
        <v>1</v>
      </c>
      <c r="AB281" s="29">
        <f t="shared" si="188"/>
        <v>0.8</v>
      </c>
      <c r="AC281" s="29">
        <f t="shared" si="179"/>
        <v>4.8</v>
      </c>
      <c r="AD281" s="30">
        <f t="shared" si="172"/>
        <v>0.96</v>
      </c>
      <c r="AE281" s="6">
        <v>0</v>
      </c>
      <c r="AF281" s="7">
        <v>0</v>
      </c>
      <c r="AG281" s="28">
        <f t="shared" si="180"/>
        <v>0</v>
      </c>
      <c r="AH281" s="29">
        <f t="shared" si="184"/>
        <v>8.5616063116448515</v>
      </c>
      <c r="AI281" s="29">
        <f t="shared" si="189"/>
        <v>0</v>
      </c>
      <c r="AJ281" s="29">
        <f t="shared" si="185"/>
        <v>8.5616063116448515</v>
      </c>
      <c r="AK281" s="29">
        <f t="shared" si="181"/>
        <v>1</v>
      </c>
    </row>
    <row r="282" spans="2:37">
      <c r="B282" s="12">
        <v>6</v>
      </c>
      <c r="C282" s="6" t="s">
        <v>418</v>
      </c>
      <c r="D282" s="2"/>
      <c r="E282" s="7">
        <v>1</v>
      </c>
      <c r="F282" s="28">
        <f t="shared" si="173"/>
        <v>4</v>
      </c>
      <c r="G282" s="29">
        <f t="shared" si="173"/>
        <v>2</v>
      </c>
      <c r="H282" s="29">
        <f t="shared" si="186"/>
        <v>0.66666666666666663</v>
      </c>
      <c r="I282" s="29">
        <f>SUM(H282,I281)</f>
        <v>5.4666666666666668</v>
      </c>
      <c r="J282" s="30">
        <f>I282/B282</f>
        <v>0.91111111111111109</v>
      </c>
      <c r="K282" s="6">
        <v>0</v>
      </c>
      <c r="L282" s="7">
        <v>0</v>
      </c>
      <c r="M282" s="28">
        <f t="shared" si="175"/>
        <v>0</v>
      </c>
      <c r="N282" s="29">
        <f t="shared" si="182"/>
        <v>8.5616063116448515</v>
      </c>
      <c r="O282" s="29">
        <f t="shared" si="187"/>
        <v>0</v>
      </c>
      <c r="P282" s="29">
        <f t="shared" si="183"/>
        <v>8.5616063116448515</v>
      </c>
      <c r="Q282" s="29">
        <f t="shared" si="176"/>
        <v>1</v>
      </c>
      <c r="V282" s="12">
        <v>6</v>
      </c>
      <c r="W282" s="6" t="s">
        <v>418</v>
      </c>
      <c r="X282" s="2"/>
      <c r="Y282" s="7">
        <v>1</v>
      </c>
      <c r="Z282" s="28">
        <f t="shared" si="177"/>
        <v>4</v>
      </c>
      <c r="AA282" s="29">
        <f t="shared" si="178"/>
        <v>2</v>
      </c>
      <c r="AB282" s="29">
        <f t="shared" si="188"/>
        <v>0.66666666666666663</v>
      </c>
      <c r="AC282" s="29">
        <f>SUM(AB282,AC281)</f>
        <v>5.4666666666666668</v>
      </c>
      <c r="AD282" s="30">
        <f>AC282/V282</f>
        <v>0.91111111111111109</v>
      </c>
      <c r="AE282" s="6">
        <v>0</v>
      </c>
      <c r="AF282" s="7">
        <v>0</v>
      </c>
      <c r="AG282" s="28">
        <f t="shared" si="180"/>
        <v>0</v>
      </c>
      <c r="AH282" s="29">
        <f t="shared" si="184"/>
        <v>8.5616063116448515</v>
      </c>
      <c r="AI282" s="29">
        <f t="shared" si="189"/>
        <v>0</v>
      </c>
      <c r="AJ282" s="29">
        <f t="shared" si="185"/>
        <v>8.5616063116448515</v>
      </c>
      <c r="AK282" s="29">
        <f t="shared" si="181"/>
        <v>1</v>
      </c>
    </row>
    <row r="283" spans="2:37">
      <c r="B283" s="12">
        <v>7</v>
      </c>
      <c r="C283" s="6" t="s">
        <v>419</v>
      </c>
      <c r="D283" s="2"/>
      <c r="E283" s="7">
        <v>1</v>
      </c>
      <c r="F283" s="28">
        <f t="shared" si="173"/>
        <v>4</v>
      </c>
      <c r="G283" s="29">
        <f t="shared" si="173"/>
        <v>3</v>
      </c>
      <c r="H283" s="29">
        <f t="shared" si="186"/>
        <v>0.5714285714285714</v>
      </c>
      <c r="I283" s="29">
        <f t="shared" si="174"/>
        <v>6.038095238095238</v>
      </c>
      <c r="J283" s="30">
        <f t="shared" si="171"/>
        <v>0.86258503401360542</v>
      </c>
      <c r="K283" s="6">
        <v>0</v>
      </c>
      <c r="L283" s="7">
        <v>0</v>
      </c>
      <c r="M283" s="28">
        <f t="shared" si="175"/>
        <v>0</v>
      </c>
      <c r="N283" s="29">
        <f t="shared" si="182"/>
        <v>8.5616063116448515</v>
      </c>
      <c r="O283" s="29">
        <f t="shared" si="187"/>
        <v>0</v>
      </c>
      <c r="P283" s="29">
        <f t="shared" si="183"/>
        <v>8.5616063116448515</v>
      </c>
      <c r="Q283" s="29">
        <f t="shared" si="176"/>
        <v>1</v>
      </c>
      <c r="V283" s="12">
        <v>7</v>
      </c>
      <c r="W283" s="6" t="s">
        <v>419</v>
      </c>
      <c r="X283" s="2"/>
      <c r="Y283" s="7">
        <v>1</v>
      </c>
      <c r="Z283" s="28">
        <f t="shared" si="177"/>
        <v>4</v>
      </c>
      <c r="AA283" s="29">
        <f t="shared" si="178"/>
        <v>3</v>
      </c>
      <c r="AB283" s="29">
        <f t="shared" si="188"/>
        <v>0.5714285714285714</v>
      </c>
      <c r="AC283" s="29">
        <f t="shared" ref="AC283:AC306" si="190">SUM(AB283,AC282)</f>
        <v>6.038095238095238</v>
      </c>
      <c r="AD283" s="30">
        <f t="shared" ref="AD283:AD306" si="191">AC283/V283</f>
        <v>0.86258503401360542</v>
      </c>
      <c r="AE283" s="6">
        <v>0</v>
      </c>
      <c r="AF283" s="7">
        <v>0</v>
      </c>
      <c r="AG283" s="28">
        <f t="shared" si="180"/>
        <v>0</v>
      </c>
      <c r="AH283" s="29">
        <f t="shared" si="184"/>
        <v>8.5616063116448515</v>
      </c>
      <c r="AI283" s="29">
        <f t="shared" si="189"/>
        <v>0</v>
      </c>
      <c r="AJ283" s="29">
        <f t="shared" si="185"/>
        <v>8.5616063116448515</v>
      </c>
      <c r="AK283" s="29">
        <f t="shared" si="181"/>
        <v>1</v>
      </c>
    </row>
    <row r="284" spans="2:37">
      <c r="B284" s="12">
        <v>8</v>
      </c>
      <c r="C284" s="6" t="s">
        <v>134</v>
      </c>
      <c r="D284" s="2"/>
      <c r="E284" s="7">
        <v>1</v>
      </c>
      <c r="F284" s="28">
        <f t="shared" si="173"/>
        <v>4</v>
      </c>
      <c r="G284" s="29">
        <f t="shared" si="173"/>
        <v>4</v>
      </c>
      <c r="H284" s="29">
        <f t="shared" si="186"/>
        <v>0.5</v>
      </c>
      <c r="I284" s="29">
        <f t="shared" si="174"/>
        <v>6.538095238095238</v>
      </c>
      <c r="J284" s="30">
        <f t="shared" si="171"/>
        <v>0.81726190476190474</v>
      </c>
      <c r="K284" s="6">
        <v>0</v>
      </c>
      <c r="L284" s="7">
        <v>0</v>
      </c>
      <c r="M284" s="28">
        <f t="shared" si="175"/>
        <v>0</v>
      </c>
      <c r="N284" s="29">
        <f t="shared" si="182"/>
        <v>8.5616063116448515</v>
      </c>
      <c r="O284" s="29">
        <f>(2^(L284)-1)/(LOG((B284 +1),2))</f>
        <v>0</v>
      </c>
      <c r="P284" s="29">
        <f t="shared" si="183"/>
        <v>8.5616063116448515</v>
      </c>
      <c r="Q284" s="29">
        <f t="shared" si="176"/>
        <v>1</v>
      </c>
      <c r="V284" s="12">
        <v>8</v>
      </c>
      <c r="W284" s="6" t="s">
        <v>134</v>
      </c>
      <c r="X284" s="2"/>
      <c r="Y284" s="7">
        <v>1</v>
      </c>
      <c r="Z284" s="28">
        <f t="shared" si="177"/>
        <v>4</v>
      </c>
      <c r="AA284" s="29">
        <f t="shared" si="178"/>
        <v>4</v>
      </c>
      <c r="AB284" s="29">
        <f t="shared" si="188"/>
        <v>0.5</v>
      </c>
      <c r="AC284" s="29">
        <f t="shared" si="190"/>
        <v>6.538095238095238</v>
      </c>
      <c r="AD284" s="30">
        <f t="shared" si="191"/>
        <v>0.81726190476190474</v>
      </c>
      <c r="AE284" s="6">
        <v>0</v>
      </c>
      <c r="AF284" s="7">
        <v>0</v>
      </c>
      <c r="AG284" s="28">
        <f t="shared" si="180"/>
        <v>0</v>
      </c>
      <c r="AH284" s="29">
        <f t="shared" si="184"/>
        <v>8.5616063116448515</v>
      </c>
      <c r="AI284" s="29">
        <f>(2^(AF284)-1)/(LOG((V284 +1),2))</f>
        <v>0</v>
      </c>
      <c r="AJ284" s="29">
        <f t="shared" si="185"/>
        <v>8.5616063116448515</v>
      </c>
      <c r="AK284" s="29">
        <f t="shared" si="181"/>
        <v>1</v>
      </c>
    </row>
    <row r="285" spans="2:37" ht="17" thickBot="1">
      <c r="B285" s="17">
        <v>9</v>
      </c>
      <c r="C285" s="18" t="s">
        <v>420</v>
      </c>
      <c r="D285" s="19"/>
      <c r="E285" s="20">
        <v>1</v>
      </c>
      <c r="F285" s="31">
        <f t="shared" si="173"/>
        <v>4</v>
      </c>
      <c r="G285" s="32">
        <f t="shared" si="173"/>
        <v>5</v>
      </c>
      <c r="H285" s="32">
        <f t="shared" si="186"/>
        <v>0.44444444444444442</v>
      </c>
      <c r="I285" s="32">
        <f t="shared" si="174"/>
        <v>6.9825396825396826</v>
      </c>
      <c r="J285" s="33">
        <f t="shared" si="171"/>
        <v>0.77583774250440918</v>
      </c>
      <c r="K285" s="18">
        <v>0</v>
      </c>
      <c r="L285" s="20">
        <v>0</v>
      </c>
      <c r="M285" s="31">
        <f t="shared" si="175"/>
        <v>0</v>
      </c>
      <c r="N285" s="32">
        <f t="shared" si="182"/>
        <v>8.5616063116448515</v>
      </c>
      <c r="O285" s="32">
        <f>(2^(L285)-1)/(LOG((B285 +1),2))</f>
        <v>0</v>
      </c>
      <c r="P285" s="32">
        <f t="shared" si="183"/>
        <v>8.5616063116448515</v>
      </c>
      <c r="Q285" s="32">
        <f t="shared" si="176"/>
        <v>1</v>
      </c>
      <c r="V285" s="17">
        <v>9</v>
      </c>
      <c r="W285" s="18" t="s">
        <v>420</v>
      </c>
      <c r="X285" s="19"/>
      <c r="Y285" s="20">
        <v>1</v>
      </c>
      <c r="Z285" s="31">
        <f t="shared" si="177"/>
        <v>4</v>
      </c>
      <c r="AA285" s="32">
        <f t="shared" si="178"/>
        <v>5</v>
      </c>
      <c r="AB285" s="32">
        <f t="shared" si="188"/>
        <v>0.44444444444444442</v>
      </c>
      <c r="AC285" s="32">
        <f t="shared" si="190"/>
        <v>6.9825396825396826</v>
      </c>
      <c r="AD285" s="33">
        <f t="shared" si="191"/>
        <v>0.77583774250440918</v>
      </c>
      <c r="AE285" s="18">
        <v>0</v>
      </c>
      <c r="AF285" s="20">
        <v>0</v>
      </c>
      <c r="AG285" s="31">
        <f t="shared" si="180"/>
        <v>0</v>
      </c>
      <c r="AH285" s="32">
        <f t="shared" si="184"/>
        <v>8.5616063116448515</v>
      </c>
      <c r="AI285" s="32">
        <f>(2^(AF285)-1)/(LOG((V285 +1),2))</f>
        <v>0</v>
      </c>
      <c r="AJ285" s="32">
        <f t="shared" si="185"/>
        <v>8.5616063116448515</v>
      </c>
      <c r="AK285" s="32">
        <f t="shared" si="181"/>
        <v>1</v>
      </c>
    </row>
    <row r="286" spans="2:37" ht="17" thickBot="1">
      <c r="B286" s="24">
        <v>10</v>
      </c>
      <c r="C286" s="25" t="s">
        <v>421</v>
      </c>
      <c r="D286" s="26"/>
      <c r="E286" s="27">
        <v>1</v>
      </c>
      <c r="F286" s="34">
        <f t="shared" si="173"/>
        <v>4</v>
      </c>
      <c r="G286" s="35">
        <f t="shared" si="173"/>
        <v>6</v>
      </c>
      <c r="H286" s="35">
        <f t="shared" si="186"/>
        <v>0.4</v>
      </c>
      <c r="I286" s="35">
        <f t="shared" si="174"/>
        <v>7.382539682539683</v>
      </c>
      <c r="J286" s="36">
        <f t="shared" si="171"/>
        <v>0.73825396825396827</v>
      </c>
      <c r="K286" s="45">
        <v>0</v>
      </c>
      <c r="L286" s="49">
        <v>0</v>
      </c>
      <c r="M286" s="50">
        <f t="shared" si="175"/>
        <v>0</v>
      </c>
      <c r="N286" s="47">
        <f t="shared" si="182"/>
        <v>8.5616063116448515</v>
      </c>
      <c r="O286" s="47">
        <f t="shared" ref="O286" si="192">(2^(L286)-1)/(LOG((B286 +1),2))</f>
        <v>0</v>
      </c>
      <c r="P286" s="47">
        <f t="shared" si="183"/>
        <v>8.5616063116448515</v>
      </c>
      <c r="Q286" s="52">
        <f t="shared" si="176"/>
        <v>1</v>
      </c>
      <c r="V286" s="24">
        <v>10</v>
      </c>
      <c r="W286" s="25" t="s">
        <v>421</v>
      </c>
      <c r="X286" s="26"/>
      <c r="Y286" s="27">
        <v>1</v>
      </c>
      <c r="Z286" s="34">
        <f t="shared" si="177"/>
        <v>4</v>
      </c>
      <c r="AA286" s="35">
        <f t="shared" si="178"/>
        <v>6</v>
      </c>
      <c r="AB286" s="35">
        <f t="shared" si="188"/>
        <v>0.4</v>
      </c>
      <c r="AC286" s="35">
        <f t="shared" si="190"/>
        <v>7.382539682539683</v>
      </c>
      <c r="AD286" s="36">
        <f t="shared" si="191"/>
        <v>0.73825396825396827</v>
      </c>
      <c r="AE286" s="45">
        <v>0</v>
      </c>
      <c r="AF286" s="49">
        <v>0</v>
      </c>
      <c r="AG286" s="50">
        <f t="shared" si="180"/>
        <v>0</v>
      </c>
      <c r="AH286" s="47">
        <f t="shared" si="184"/>
        <v>8.5616063116448515</v>
      </c>
      <c r="AI286" s="47">
        <f t="shared" ref="AI286" si="193">(2^(AF286)-1)/(LOG((V286 +1),2))</f>
        <v>0</v>
      </c>
      <c r="AJ286" s="47">
        <f t="shared" si="185"/>
        <v>8.5616063116448515</v>
      </c>
      <c r="AK286" s="52">
        <f t="shared" si="181"/>
        <v>1</v>
      </c>
    </row>
    <row r="287" spans="2:37">
      <c r="B287" s="21">
        <v>11</v>
      </c>
      <c r="C287" s="22" t="s">
        <v>422</v>
      </c>
      <c r="D287" s="3"/>
      <c r="E287" s="23">
        <v>1</v>
      </c>
      <c r="F287" s="37">
        <f t="shared" si="173"/>
        <v>4</v>
      </c>
      <c r="G287" s="38">
        <f t="shared" si="173"/>
        <v>7</v>
      </c>
      <c r="H287" s="38">
        <f t="shared" si="186"/>
        <v>0.36363636363636365</v>
      </c>
      <c r="I287" s="38">
        <f t="shared" si="174"/>
        <v>7.7461760461760463</v>
      </c>
      <c r="J287" s="39">
        <f t="shared" si="171"/>
        <v>0.70419782237964057</v>
      </c>
      <c r="K287" s="22">
        <v>0</v>
      </c>
      <c r="L287" s="23">
        <v>0</v>
      </c>
      <c r="M287" s="37">
        <f t="shared" si="175"/>
        <v>0</v>
      </c>
      <c r="N287" s="38">
        <f t="shared" si="182"/>
        <v>8.5616063116448515</v>
      </c>
      <c r="O287" s="38">
        <f>(2^(L287)-1)/(LOG((B287 +1),2))</f>
        <v>0</v>
      </c>
      <c r="P287" s="38">
        <f t="shared" si="183"/>
        <v>8.5616063116448515</v>
      </c>
      <c r="Q287" s="38">
        <f t="shared" si="176"/>
        <v>1</v>
      </c>
      <c r="V287" s="21">
        <v>11</v>
      </c>
      <c r="W287" s="22" t="s">
        <v>422</v>
      </c>
      <c r="X287" s="3"/>
      <c r="Y287" s="23">
        <v>1</v>
      </c>
      <c r="Z287" s="37">
        <f t="shared" si="177"/>
        <v>4</v>
      </c>
      <c r="AA287" s="38">
        <f t="shared" si="178"/>
        <v>7</v>
      </c>
      <c r="AB287" s="38">
        <f t="shared" si="188"/>
        <v>0.36363636363636365</v>
      </c>
      <c r="AC287" s="38">
        <f t="shared" si="190"/>
        <v>7.7461760461760463</v>
      </c>
      <c r="AD287" s="39">
        <f t="shared" si="191"/>
        <v>0.70419782237964057</v>
      </c>
      <c r="AE287" s="22">
        <v>0</v>
      </c>
      <c r="AF287" s="23">
        <v>0</v>
      </c>
      <c r="AG287" s="37">
        <f t="shared" si="180"/>
        <v>0</v>
      </c>
      <c r="AH287" s="38">
        <f t="shared" si="184"/>
        <v>8.5616063116448515</v>
      </c>
      <c r="AI287" s="38">
        <f>(2^(AF287)-1)/(LOG((V287 +1),2))</f>
        <v>0</v>
      </c>
      <c r="AJ287" s="38">
        <f t="shared" si="185"/>
        <v>8.5616063116448515</v>
      </c>
      <c r="AK287" s="38">
        <f t="shared" si="181"/>
        <v>1</v>
      </c>
    </row>
    <row r="288" spans="2:37">
      <c r="B288" s="12">
        <v>12</v>
      </c>
      <c r="C288" s="6" t="s">
        <v>423</v>
      </c>
      <c r="D288" s="2"/>
      <c r="E288" s="7">
        <v>1</v>
      </c>
      <c r="F288" s="28">
        <f t="shared" si="173"/>
        <v>4</v>
      </c>
      <c r="G288" s="29">
        <f t="shared" si="173"/>
        <v>8</v>
      </c>
      <c r="H288" s="29">
        <f t="shared" si="186"/>
        <v>0.33333333333333331</v>
      </c>
      <c r="I288" s="29">
        <f t="shared" si="174"/>
        <v>8.0795093795093802</v>
      </c>
      <c r="J288" s="30">
        <f t="shared" si="171"/>
        <v>0.67329244829244839</v>
      </c>
      <c r="K288" s="6">
        <v>0</v>
      </c>
      <c r="L288" s="7">
        <v>0</v>
      </c>
      <c r="M288" s="28">
        <f t="shared" si="175"/>
        <v>0</v>
      </c>
      <c r="N288" s="29">
        <f>SUM(M288,N287)</f>
        <v>8.5616063116448515</v>
      </c>
      <c r="O288" s="29">
        <f>(2^(L288)-1)/(LOG((B288 +1),2))</f>
        <v>0</v>
      </c>
      <c r="P288" s="29">
        <f t="shared" si="183"/>
        <v>8.5616063116448515</v>
      </c>
      <c r="Q288" s="29">
        <f t="shared" si="176"/>
        <v>1</v>
      </c>
      <c r="V288" s="12">
        <v>12</v>
      </c>
      <c r="W288" s="6" t="s">
        <v>423</v>
      </c>
      <c r="X288" s="2"/>
      <c r="Y288" s="7">
        <v>1</v>
      </c>
      <c r="Z288" s="28">
        <f t="shared" si="177"/>
        <v>4</v>
      </c>
      <c r="AA288" s="29">
        <f t="shared" si="178"/>
        <v>8</v>
      </c>
      <c r="AB288" s="29">
        <f t="shared" si="188"/>
        <v>0.33333333333333331</v>
      </c>
      <c r="AC288" s="29">
        <f t="shared" si="190"/>
        <v>8.0795093795093802</v>
      </c>
      <c r="AD288" s="30">
        <f t="shared" si="191"/>
        <v>0.67329244829244839</v>
      </c>
      <c r="AE288" s="6">
        <v>0</v>
      </c>
      <c r="AF288" s="7">
        <v>0</v>
      </c>
      <c r="AG288" s="28">
        <f t="shared" si="180"/>
        <v>0</v>
      </c>
      <c r="AH288" s="29">
        <f>SUM(AG288,AH287)</f>
        <v>8.5616063116448515</v>
      </c>
      <c r="AI288" s="29">
        <f>(2^(AF288)-1)/(LOG((V288 +1),2))</f>
        <v>0</v>
      </c>
      <c r="AJ288" s="29">
        <f t="shared" si="185"/>
        <v>8.5616063116448515</v>
      </c>
      <c r="AK288" s="29">
        <f t="shared" si="181"/>
        <v>1</v>
      </c>
    </row>
    <row r="289" spans="2:37">
      <c r="B289" s="12">
        <v>13</v>
      </c>
      <c r="C289" s="6" t="s">
        <v>424</v>
      </c>
      <c r="D289" s="2"/>
      <c r="E289" s="7">
        <v>1</v>
      </c>
      <c r="F289" s="28">
        <f t="shared" si="173"/>
        <v>4</v>
      </c>
      <c r="G289" s="29">
        <f t="shared" si="173"/>
        <v>9</v>
      </c>
      <c r="H289" s="29">
        <f t="shared" si="186"/>
        <v>0.30769230769230771</v>
      </c>
      <c r="I289" s="29">
        <f t="shared" si="174"/>
        <v>8.3872016872016886</v>
      </c>
      <c r="J289" s="30">
        <f t="shared" si="171"/>
        <v>0.645169360553976</v>
      </c>
      <c r="K289" s="6">
        <v>0</v>
      </c>
      <c r="L289" s="7">
        <v>0</v>
      </c>
      <c r="M289" s="28">
        <f t="shared" si="175"/>
        <v>0</v>
      </c>
      <c r="N289" s="29">
        <f t="shared" ref="N289:N306" si="194">SUM(M289,N288)</f>
        <v>8.5616063116448515</v>
      </c>
      <c r="O289" s="29">
        <f t="shared" ref="O289:O290" si="195">(2^(L289)-1)/(LOG((B289 +1),2))</f>
        <v>0</v>
      </c>
      <c r="P289" s="29">
        <f t="shared" si="183"/>
        <v>8.5616063116448515</v>
      </c>
      <c r="Q289" s="29">
        <f t="shared" si="176"/>
        <v>1</v>
      </c>
      <c r="V289" s="12">
        <v>13</v>
      </c>
      <c r="W289" s="6" t="s">
        <v>424</v>
      </c>
      <c r="X289" s="2"/>
      <c r="Y289" s="7">
        <v>1</v>
      </c>
      <c r="Z289" s="28">
        <f t="shared" si="177"/>
        <v>4</v>
      </c>
      <c r="AA289" s="29">
        <f t="shared" si="178"/>
        <v>9</v>
      </c>
      <c r="AB289" s="29">
        <f t="shared" si="188"/>
        <v>0.30769230769230771</v>
      </c>
      <c r="AC289" s="29">
        <f t="shared" si="190"/>
        <v>8.3872016872016886</v>
      </c>
      <c r="AD289" s="30">
        <f t="shared" si="191"/>
        <v>0.645169360553976</v>
      </c>
      <c r="AE289" s="6">
        <v>0</v>
      </c>
      <c r="AF289" s="7">
        <v>0</v>
      </c>
      <c r="AG289" s="28">
        <f t="shared" si="180"/>
        <v>0</v>
      </c>
      <c r="AH289" s="29">
        <f t="shared" ref="AH289" si="196">SUM(AG289,AH288)</f>
        <v>8.5616063116448515</v>
      </c>
      <c r="AI289" s="29">
        <f t="shared" ref="AI289:AI290" si="197">(2^(AF289)-1)/(LOG((V289 +1),2))</f>
        <v>0</v>
      </c>
      <c r="AJ289" s="29">
        <f t="shared" si="185"/>
        <v>8.5616063116448515</v>
      </c>
      <c r="AK289" s="29">
        <f t="shared" si="181"/>
        <v>1</v>
      </c>
    </row>
    <row r="290" spans="2:37">
      <c r="B290" s="12">
        <v>14</v>
      </c>
      <c r="C290" s="6" t="s">
        <v>425</v>
      </c>
      <c r="D290" s="2"/>
      <c r="E290" s="7">
        <v>1</v>
      </c>
      <c r="F290" s="28">
        <f t="shared" si="173"/>
        <v>4</v>
      </c>
      <c r="G290" s="29">
        <f t="shared" si="173"/>
        <v>10</v>
      </c>
      <c r="H290" s="29">
        <f t="shared" si="186"/>
        <v>0.2857142857142857</v>
      </c>
      <c r="I290" s="29">
        <f t="shared" si="174"/>
        <v>8.672915972915975</v>
      </c>
      <c r="J290" s="30">
        <f t="shared" si="171"/>
        <v>0.61949399806542682</v>
      </c>
      <c r="K290" s="6">
        <v>0</v>
      </c>
      <c r="L290" s="7">
        <v>0</v>
      </c>
      <c r="M290" s="28">
        <f t="shared" si="175"/>
        <v>0</v>
      </c>
      <c r="N290" s="29">
        <f>SUM(M290,N289)</f>
        <v>8.5616063116448515</v>
      </c>
      <c r="O290" s="29">
        <f t="shared" si="195"/>
        <v>0</v>
      </c>
      <c r="P290" s="29">
        <f t="shared" si="183"/>
        <v>8.5616063116448515</v>
      </c>
      <c r="Q290" s="29">
        <f t="shared" si="176"/>
        <v>1</v>
      </c>
      <c r="V290" s="12">
        <v>14</v>
      </c>
      <c r="W290" s="6" t="s">
        <v>425</v>
      </c>
      <c r="X290" s="2"/>
      <c r="Y290" s="7">
        <v>1</v>
      </c>
      <c r="Z290" s="28">
        <f t="shared" si="177"/>
        <v>4</v>
      </c>
      <c r="AA290" s="29">
        <f t="shared" si="178"/>
        <v>10</v>
      </c>
      <c r="AB290" s="29">
        <f t="shared" si="188"/>
        <v>0.2857142857142857</v>
      </c>
      <c r="AC290" s="29">
        <f t="shared" si="190"/>
        <v>8.672915972915975</v>
      </c>
      <c r="AD290" s="30">
        <f t="shared" si="191"/>
        <v>0.61949399806542682</v>
      </c>
      <c r="AE290" s="6">
        <v>0</v>
      </c>
      <c r="AF290" s="7">
        <v>0</v>
      </c>
      <c r="AG290" s="28">
        <f t="shared" si="180"/>
        <v>0</v>
      </c>
      <c r="AH290" s="29">
        <f>SUM(AG290,AH289)</f>
        <v>8.5616063116448515</v>
      </c>
      <c r="AI290" s="29">
        <f t="shared" si="197"/>
        <v>0</v>
      </c>
      <c r="AJ290" s="29">
        <f t="shared" si="185"/>
        <v>8.5616063116448515</v>
      </c>
      <c r="AK290" s="29">
        <f t="shared" si="181"/>
        <v>1</v>
      </c>
    </row>
    <row r="291" spans="2:37">
      <c r="B291" s="12">
        <v>15</v>
      </c>
      <c r="C291" s="6" t="s">
        <v>426</v>
      </c>
      <c r="D291" s="2"/>
      <c r="E291" s="7">
        <v>1</v>
      </c>
      <c r="F291" s="28">
        <f t="shared" si="173"/>
        <v>4</v>
      </c>
      <c r="G291" s="29">
        <f t="shared" si="173"/>
        <v>11</v>
      </c>
      <c r="H291" s="29">
        <f t="shared" si="186"/>
        <v>0.26666666666666666</v>
      </c>
      <c r="I291" s="29">
        <f t="shared" si="174"/>
        <v>8.9395826395826425</v>
      </c>
      <c r="J291" s="30">
        <f t="shared" si="171"/>
        <v>0.59597217597217622</v>
      </c>
      <c r="K291" s="6">
        <v>0</v>
      </c>
      <c r="L291" s="7">
        <v>0</v>
      </c>
      <c r="M291" s="28">
        <f t="shared" si="175"/>
        <v>0</v>
      </c>
      <c r="N291" s="29">
        <f t="shared" si="194"/>
        <v>8.5616063116448515</v>
      </c>
      <c r="O291" s="29">
        <f>(2^(L291)-1)/(LOG((B291 +1),2))</f>
        <v>0</v>
      </c>
      <c r="P291" s="29">
        <f>SUM(O291,P290)</f>
        <v>8.5616063116448515</v>
      </c>
      <c r="Q291" s="29">
        <f t="shared" si="176"/>
        <v>1</v>
      </c>
      <c r="V291" s="12">
        <v>15</v>
      </c>
      <c r="W291" s="6" t="s">
        <v>426</v>
      </c>
      <c r="X291" s="2"/>
      <c r="Y291" s="7">
        <v>1</v>
      </c>
      <c r="Z291" s="28">
        <f t="shared" si="177"/>
        <v>4</v>
      </c>
      <c r="AA291" s="29">
        <f t="shared" si="178"/>
        <v>11</v>
      </c>
      <c r="AB291" s="29">
        <f t="shared" si="188"/>
        <v>0.26666666666666666</v>
      </c>
      <c r="AC291" s="29">
        <f t="shared" si="190"/>
        <v>8.9395826395826425</v>
      </c>
      <c r="AD291" s="30">
        <f t="shared" si="191"/>
        <v>0.59597217597217622</v>
      </c>
      <c r="AE291" s="6">
        <v>0</v>
      </c>
      <c r="AF291" s="7">
        <v>0</v>
      </c>
      <c r="AG291" s="28">
        <f t="shared" si="180"/>
        <v>0</v>
      </c>
      <c r="AH291" s="29">
        <f t="shared" ref="AH291:AH306" si="198">SUM(AG291,AH290)</f>
        <v>8.5616063116448515</v>
      </c>
      <c r="AI291" s="29">
        <f>(2^(AF291)-1)/(LOG((V291 +1),2))</f>
        <v>0</v>
      </c>
      <c r="AJ291" s="29">
        <f>SUM(AI291,AJ290)</f>
        <v>8.5616063116448515</v>
      </c>
      <c r="AK291" s="29">
        <f t="shared" si="181"/>
        <v>1</v>
      </c>
    </row>
    <row r="292" spans="2:37">
      <c r="B292" s="12">
        <v>16</v>
      </c>
      <c r="C292" s="6" t="s">
        <v>427</v>
      </c>
      <c r="D292" s="2"/>
      <c r="E292" s="7">
        <v>1</v>
      </c>
      <c r="F292" s="28">
        <f t="shared" si="173"/>
        <v>4</v>
      </c>
      <c r="G292" s="29">
        <f t="shared" si="173"/>
        <v>12</v>
      </c>
      <c r="H292" s="29">
        <f t="shared" si="186"/>
        <v>0.25</v>
      </c>
      <c r="I292" s="29">
        <f t="shared" si="174"/>
        <v>9.1895826395826425</v>
      </c>
      <c r="J292" s="30">
        <f t="shared" si="171"/>
        <v>0.57434891497391516</v>
      </c>
      <c r="K292" s="6">
        <v>0</v>
      </c>
      <c r="L292" s="7">
        <v>0</v>
      </c>
      <c r="M292" s="28">
        <f t="shared" si="175"/>
        <v>0</v>
      </c>
      <c r="N292" s="29">
        <f t="shared" si="194"/>
        <v>8.5616063116448515</v>
      </c>
      <c r="O292" s="29">
        <f t="shared" ref="O292:O306" si="199">(2^(L292)-1)/(LOG((B292 +1),2))</f>
        <v>0</v>
      </c>
      <c r="P292" s="29">
        <f>SUM(O292,P291)</f>
        <v>8.5616063116448515</v>
      </c>
      <c r="Q292" s="29">
        <f t="shared" si="176"/>
        <v>1</v>
      </c>
      <c r="V292" s="12">
        <v>16</v>
      </c>
      <c r="W292" s="6" t="s">
        <v>427</v>
      </c>
      <c r="X292" s="2"/>
      <c r="Y292" s="7">
        <v>1</v>
      </c>
      <c r="Z292" s="28">
        <f t="shared" si="177"/>
        <v>4</v>
      </c>
      <c r="AA292" s="29">
        <f t="shared" si="178"/>
        <v>12</v>
      </c>
      <c r="AB292" s="29">
        <f t="shared" si="188"/>
        <v>0.25</v>
      </c>
      <c r="AC292" s="29">
        <f t="shared" si="190"/>
        <v>9.1895826395826425</v>
      </c>
      <c r="AD292" s="30">
        <f t="shared" si="191"/>
        <v>0.57434891497391516</v>
      </c>
      <c r="AE292" s="6">
        <v>0</v>
      </c>
      <c r="AF292" s="7">
        <v>0</v>
      </c>
      <c r="AG292" s="28">
        <f t="shared" si="180"/>
        <v>0</v>
      </c>
      <c r="AH292" s="29">
        <f t="shared" si="198"/>
        <v>8.5616063116448515</v>
      </c>
      <c r="AI292" s="29">
        <f t="shared" ref="AI292:AI306" si="200">(2^(AF292)-1)/(LOG((V292 +1),2))</f>
        <v>0</v>
      </c>
      <c r="AJ292" s="29">
        <f>SUM(AI292,AJ291)</f>
        <v>8.5616063116448515</v>
      </c>
      <c r="AK292" s="29">
        <f t="shared" si="181"/>
        <v>1</v>
      </c>
    </row>
    <row r="293" spans="2:37">
      <c r="B293" s="12">
        <v>17</v>
      </c>
      <c r="C293" s="6" t="s">
        <v>428</v>
      </c>
      <c r="D293" s="2"/>
      <c r="E293" s="7">
        <v>1</v>
      </c>
      <c r="F293" s="28">
        <f t="shared" si="173"/>
        <v>4</v>
      </c>
      <c r="G293" s="29">
        <f t="shared" si="173"/>
        <v>13</v>
      </c>
      <c r="H293" s="29">
        <f t="shared" si="186"/>
        <v>0.23529411764705882</v>
      </c>
      <c r="I293" s="29">
        <f t="shared" si="174"/>
        <v>9.4248767572297005</v>
      </c>
      <c r="J293" s="30">
        <f t="shared" si="171"/>
        <v>0.55440451513115885</v>
      </c>
      <c r="K293" s="6">
        <v>0</v>
      </c>
      <c r="L293" s="7">
        <v>0</v>
      </c>
      <c r="M293" s="28">
        <f t="shared" si="175"/>
        <v>0</v>
      </c>
      <c r="N293" s="29">
        <f t="shared" si="194"/>
        <v>8.5616063116448515</v>
      </c>
      <c r="O293" s="29">
        <f t="shared" si="199"/>
        <v>0</v>
      </c>
      <c r="P293" s="29">
        <f t="shared" ref="P293:P306" si="201">SUM(O293,P292)</f>
        <v>8.5616063116448515</v>
      </c>
      <c r="Q293" s="29">
        <f t="shared" si="176"/>
        <v>1</v>
      </c>
      <c r="V293" s="12">
        <v>17</v>
      </c>
      <c r="W293" s="6" t="s">
        <v>428</v>
      </c>
      <c r="X293" s="2"/>
      <c r="Y293" s="7">
        <v>1</v>
      </c>
      <c r="Z293" s="28">
        <f t="shared" si="177"/>
        <v>4</v>
      </c>
      <c r="AA293" s="29">
        <f t="shared" si="178"/>
        <v>13</v>
      </c>
      <c r="AB293" s="29">
        <f t="shared" si="188"/>
        <v>0.23529411764705882</v>
      </c>
      <c r="AC293" s="29">
        <f t="shared" si="190"/>
        <v>9.4248767572297005</v>
      </c>
      <c r="AD293" s="30">
        <f t="shared" si="191"/>
        <v>0.55440451513115885</v>
      </c>
      <c r="AE293" s="6">
        <v>0</v>
      </c>
      <c r="AF293" s="7">
        <v>0</v>
      </c>
      <c r="AG293" s="28">
        <f t="shared" si="180"/>
        <v>0</v>
      </c>
      <c r="AH293" s="29">
        <f t="shared" si="198"/>
        <v>8.5616063116448515</v>
      </c>
      <c r="AI293" s="29">
        <f t="shared" si="200"/>
        <v>0</v>
      </c>
      <c r="AJ293" s="29">
        <f t="shared" ref="AJ293:AJ306" si="202">SUM(AI293,AJ292)</f>
        <v>8.5616063116448515</v>
      </c>
      <c r="AK293" s="29">
        <f t="shared" si="181"/>
        <v>1</v>
      </c>
    </row>
    <row r="294" spans="2:37">
      <c r="B294" s="12">
        <v>18</v>
      </c>
      <c r="C294" s="6" t="s">
        <v>429</v>
      </c>
      <c r="D294" s="2"/>
      <c r="E294" s="7">
        <v>1</v>
      </c>
      <c r="F294" s="28">
        <f t="shared" ref="F294:G306" si="203">SUM(D294,F293)</f>
        <v>4</v>
      </c>
      <c r="G294" s="29">
        <f t="shared" si="203"/>
        <v>14</v>
      </c>
      <c r="H294" s="29">
        <f t="shared" si="186"/>
        <v>0.22222222222222221</v>
      </c>
      <c r="I294" s="29">
        <f t="shared" si="174"/>
        <v>9.647098979451922</v>
      </c>
      <c r="J294" s="30">
        <f t="shared" si="171"/>
        <v>0.53594994330288459</v>
      </c>
      <c r="K294" s="6">
        <v>0</v>
      </c>
      <c r="L294" s="7">
        <v>0</v>
      </c>
      <c r="M294" s="28">
        <f t="shared" si="175"/>
        <v>0</v>
      </c>
      <c r="N294" s="29">
        <f t="shared" si="194"/>
        <v>8.5616063116448515</v>
      </c>
      <c r="O294" s="29">
        <f t="shared" si="199"/>
        <v>0</v>
      </c>
      <c r="P294" s="29">
        <f t="shared" si="201"/>
        <v>8.5616063116448515</v>
      </c>
      <c r="Q294" s="29">
        <f t="shared" si="176"/>
        <v>1</v>
      </c>
      <c r="V294" s="12">
        <v>18</v>
      </c>
      <c r="W294" s="6" t="s">
        <v>429</v>
      </c>
      <c r="X294" s="2"/>
      <c r="Y294" s="7">
        <v>1</v>
      </c>
      <c r="Z294" s="28">
        <f t="shared" si="177"/>
        <v>4</v>
      </c>
      <c r="AA294" s="29">
        <f t="shared" si="178"/>
        <v>14</v>
      </c>
      <c r="AB294" s="29">
        <f t="shared" si="188"/>
        <v>0.22222222222222221</v>
      </c>
      <c r="AC294" s="29">
        <f t="shared" si="190"/>
        <v>9.647098979451922</v>
      </c>
      <c r="AD294" s="30">
        <f t="shared" si="191"/>
        <v>0.53594994330288459</v>
      </c>
      <c r="AE294" s="6">
        <v>0</v>
      </c>
      <c r="AF294" s="7">
        <v>0</v>
      </c>
      <c r="AG294" s="28">
        <f t="shared" si="180"/>
        <v>0</v>
      </c>
      <c r="AH294" s="29">
        <f t="shared" si="198"/>
        <v>8.5616063116448515</v>
      </c>
      <c r="AI294" s="29">
        <f t="shared" si="200"/>
        <v>0</v>
      </c>
      <c r="AJ294" s="29">
        <f t="shared" si="202"/>
        <v>8.5616063116448515</v>
      </c>
      <c r="AK294" s="29">
        <f t="shared" si="181"/>
        <v>1</v>
      </c>
    </row>
    <row r="295" spans="2:37" ht="17" thickBot="1">
      <c r="B295" s="86">
        <v>19</v>
      </c>
      <c r="C295" s="80" t="s">
        <v>430</v>
      </c>
      <c r="D295" s="87"/>
      <c r="E295" s="88">
        <v>1</v>
      </c>
      <c r="F295" s="89">
        <f t="shared" si="203"/>
        <v>4</v>
      </c>
      <c r="G295" s="87">
        <f t="shared" si="203"/>
        <v>15</v>
      </c>
      <c r="H295" s="87">
        <f t="shared" si="186"/>
        <v>0.21052631578947367</v>
      </c>
      <c r="I295" s="87">
        <f t="shared" si="174"/>
        <v>9.8576252952413963</v>
      </c>
      <c r="J295" s="86">
        <f t="shared" si="171"/>
        <v>0.51882238396007352</v>
      </c>
      <c r="K295" s="80">
        <v>0</v>
      </c>
      <c r="L295" s="88">
        <v>0</v>
      </c>
      <c r="M295" s="89">
        <f t="shared" si="175"/>
        <v>0</v>
      </c>
      <c r="N295" s="87">
        <f t="shared" si="194"/>
        <v>8.5616063116448515</v>
      </c>
      <c r="O295" s="87">
        <f t="shared" si="199"/>
        <v>0</v>
      </c>
      <c r="P295" s="87">
        <f t="shared" si="201"/>
        <v>8.5616063116448515</v>
      </c>
      <c r="Q295" s="87">
        <f t="shared" si="176"/>
        <v>1</v>
      </c>
      <c r="V295" s="86">
        <v>19</v>
      </c>
      <c r="W295" s="80" t="s">
        <v>430</v>
      </c>
      <c r="X295" s="87"/>
      <c r="Y295" s="88">
        <v>1</v>
      </c>
      <c r="Z295" s="89">
        <f t="shared" si="177"/>
        <v>4</v>
      </c>
      <c r="AA295" s="87">
        <f t="shared" si="178"/>
        <v>15</v>
      </c>
      <c r="AB295" s="87">
        <f t="shared" si="188"/>
        <v>0.21052631578947367</v>
      </c>
      <c r="AC295" s="87">
        <f t="shared" si="190"/>
        <v>9.8576252952413963</v>
      </c>
      <c r="AD295" s="86">
        <f t="shared" si="191"/>
        <v>0.51882238396007352</v>
      </c>
      <c r="AE295" s="80">
        <v>0</v>
      </c>
      <c r="AF295" s="88">
        <v>0</v>
      </c>
      <c r="AG295" s="89">
        <f t="shared" si="180"/>
        <v>0</v>
      </c>
      <c r="AH295" s="87">
        <f t="shared" si="198"/>
        <v>8.5616063116448515</v>
      </c>
      <c r="AI295" s="87">
        <f t="shared" si="200"/>
        <v>0</v>
      </c>
      <c r="AJ295" s="87">
        <f t="shared" si="202"/>
        <v>8.5616063116448515</v>
      </c>
      <c r="AK295" s="87">
        <f t="shared" si="181"/>
        <v>1</v>
      </c>
    </row>
    <row r="296" spans="2:37" ht="17" thickBot="1">
      <c r="B296" s="24">
        <v>20</v>
      </c>
      <c r="C296" s="25"/>
      <c r="D296" s="26"/>
      <c r="E296" s="27"/>
      <c r="F296" s="34">
        <f t="shared" si="203"/>
        <v>4</v>
      </c>
      <c r="G296" s="35">
        <f>SUM(E296,G295)</f>
        <v>15</v>
      </c>
      <c r="H296" s="35">
        <f t="shared" si="186"/>
        <v>0.2</v>
      </c>
      <c r="I296" s="35">
        <f t="shared" si="174"/>
        <v>10.057625295241396</v>
      </c>
      <c r="J296" s="36">
        <f t="shared" si="171"/>
        <v>0.50288126476206974</v>
      </c>
      <c r="K296" s="45"/>
      <c r="L296" s="49"/>
      <c r="M296" s="50">
        <f t="shared" si="175"/>
        <v>0</v>
      </c>
      <c r="N296" s="47">
        <f t="shared" si="194"/>
        <v>8.5616063116448515</v>
      </c>
      <c r="O296" s="47">
        <f t="shared" si="199"/>
        <v>0</v>
      </c>
      <c r="P296" s="47">
        <f t="shared" si="201"/>
        <v>8.5616063116448515</v>
      </c>
      <c r="Q296" s="52">
        <f t="shared" si="176"/>
        <v>1</v>
      </c>
      <c r="V296" s="24">
        <v>20</v>
      </c>
      <c r="W296" s="25"/>
      <c r="X296" s="26"/>
      <c r="Y296" s="27"/>
      <c r="Z296" s="34">
        <f t="shared" si="177"/>
        <v>4</v>
      </c>
      <c r="AA296" s="35">
        <f>SUM(Y296,AA295)</f>
        <v>15</v>
      </c>
      <c r="AB296" s="35">
        <f t="shared" si="188"/>
        <v>0.2</v>
      </c>
      <c r="AC296" s="35">
        <f t="shared" si="190"/>
        <v>10.057625295241396</v>
      </c>
      <c r="AD296" s="36">
        <f t="shared" si="191"/>
        <v>0.50288126476206974</v>
      </c>
      <c r="AE296" s="45"/>
      <c r="AF296" s="49"/>
      <c r="AG296" s="50">
        <f t="shared" si="180"/>
        <v>0</v>
      </c>
      <c r="AH296" s="47">
        <f t="shared" si="198"/>
        <v>8.5616063116448515</v>
      </c>
      <c r="AI296" s="47">
        <f t="shared" si="200"/>
        <v>0</v>
      </c>
      <c r="AJ296" s="47">
        <f t="shared" si="202"/>
        <v>8.5616063116448515</v>
      </c>
      <c r="AK296" s="52">
        <f t="shared" si="181"/>
        <v>1</v>
      </c>
    </row>
    <row r="297" spans="2:37">
      <c r="B297" s="21">
        <v>21</v>
      </c>
      <c r="C297" s="22"/>
      <c r="D297" s="3"/>
      <c r="E297" s="23"/>
      <c r="F297" s="37">
        <f t="shared" si="203"/>
        <v>4</v>
      </c>
      <c r="G297" s="38">
        <f>SUM(E297,G296)</f>
        <v>15</v>
      </c>
      <c r="H297" s="38">
        <f t="shared" si="186"/>
        <v>0.19047619047619047</v>
      </c>
      <c r="I297" s="38">
        <f t="shared" si="174"/>
        <v>10.248101485717585</v>
      </c>
      <c r="J297" s="39">
        <f t="shared" si="171"/>
        <v>0.48800483265321837</v>
      </c>
      <c r="K297" s="22"/>
      <c r="L297" s="23"/>
      <c r="M297" s="37">
        <f t="shared" si="175"/>
        <v>0</v>
      </c>
      <c r="N297" s="38">
        <f t="shared" si="194"/>
        <v>8.5616063116448515</v>
      </c>
      <c r="O297" s="38">
        <f t="shared" si="199"/>
        <v>0</v>
      </c>
      <c r="P297" s="38">
        <f t="shared" si="201"/>
        <v>8.5616063116448515</v>
      </c>
      <c r="Q297" s="38">
        <f t="shared" si="176"/>
        <v>1</v>
      </c>
      <c r="V297" s="21">
        <v>21</v>
      </c>
      <c r="W297" s="22"/>
      <c r="X297" s="3"/>
      <c r="Y297" s="23"/>
      <c r="Z297" s="37">
        <f t="shared" si="177"/>
        <v>4</v>
      </c>
      <c r="AA297" s="38">
        <f>SUM(Y297,AA296)</f>
        <v>15</v>
      </c>
      <c r="AB297" s="38">
        <f t="shared" si="188"/>
        <v>0.19047619047619047</v>
      </c>
      <c r="AC297" s="38">
        <f t="shared" si="190"/>
        <v>10.248101485717585</v>
      </c>
      <c r="AD297" s="39">
        <f t="shared" si="191"/>
        <v>0.48800483265321837</v>
      </c>
      <c r="AE297" s="22"/>
      <c r="AF297" s="23"/>
      <c r="AG297" s="37">
        <f t="shared" si="180"/>
        <v>0</v>
      </c>
      <c r="AH297" s="38">
        <f t="shared" si="198"/>
        <v>8.5616063116448515</v>
      </c>
      <c r="AI297" s="38">
        <f t="shared" si="200"/>
        <v>0</v>
      </c>
      <c r="AJ297" s="38">
        <f t="shared" si="202"/>
        <v>8.5616063116448515</v>
      </c>
      <c r="AK297" s="38">
        <f t="shared" si="181"/>
        <v>1</v>
      </c>
    </row>
    <row r="298" spans="2:37">
      <c r="B298" s="12">
        <v>22</v>
      </c>
      <c r="C298" s="6"/>
      <c r="D298" s="2"/>
      <c r="E298" s="7"/>
      <c r="F298" s="28">
        <f t="shared" si="203"/>
        <v>4</v>
      </c>
      <c r="G298" s="29">
        <f t="shared" si="203"/>
        <v>15</v>
      </c>
      <c r="H298" s="29">
        <f t="shared" si="186"/>
        <v>0.18181818181818182</v>
      </c>
      <c r="I298" s="29">
        <f t="shared" si="174"/>
        <v>10.429919667535767</v>
      </c>
      <c r="J298" s="30">
        <f t="shared" si="171"/>
        <v>0.47408725761526216</v>
      </c>
      <c r="K298" s="6"/>
      <c r="L298" s="7"/>
      <c r="M298" s="28">
        <f t="shared" si="175"/>
        <v>0</v>
      </c>
      <c r="N298" s="29">
        <f t="shared" si="194"/>
        <v>8.5616063116448515</v>
      </c>
      <c r="O298" s="29">
        <f t="shared" si="199"/>
        <v>0</v>
      </c>
      <c r="P298" s="29">
        <f t="shared" si="201"/>
        <v>8.5616063116448515</v>
      </c>
      <c r="Q298" s="29">
        <f t="shared" si="176"/>
        <v>1</v>
      </c>
      <c r="V298" s="12">
        <v>22</v>
      </c>
      <c r="W298" s="6"/>
      <c r="X298" s="2"/>
      <c r="Y298" s="7"/>
      <c r="Z298" s="28">
        <f t="shared" si="177"/>
        <v>4</v>
      </c>
      <c r="AA298" s="29">
        <f t="shared" ref="AA298:AA305" si="204">SUM(Y298,AA297)</f>
        <v>15</v>
      </c>
      <c r="AB298" s="29">
        <f t="shared" si="188"/>
        <v>0.18181818181818182</v>
      </c>
      <c r="AC298" s="29">
        <f t="shared" si="190"/>
        <v>10.429919667535767</v>
      </c>
      <c r="AD298" s="30">
        <f t="shared" si="191"/>
        <v>0.47408725761526216</v>
      </c>
      <c r="AE298" s="6"/>
      <c r="AF298" s="7"/>
      <c r="AG298" s="28">
        <f t="shared" si="180"/>
        <v>0</v>
      </c>
      <c r="AH298" s="29">
        <f t="shared" si="198"/>
        <v>8.5616063116448515</v>
      </c>
      <c r="AI298" s="29">
        <f t="shared" si="200"/>
        <v>0</v>
      </c>
      <c r="AJ298" s="29">
        <f t="shared" si="202"/>
        <v>8.5616063116448515</v>
      </c>
      <c r="AK298" s="29">
        <f t="shared" si="181"/>
        <v>1</v>
      </c>
    </row>
    <row r="299" spans="2:37">
      <c r="B299" s="12">
        <v>23</v>
      </c>
      <c r="C299" s="6"/>
      <c r="D299" s="2"/>
      <c r="E299" s="7"/>
      <c r="F299" s="28">
        <f t="shared" si="203"/>
        <v>4</v>
      </c>
      <c r="G299" s="29">
        <f t="shared" si="203"/>
        <v>15</v>
      </c>
      <c r="H299" s="29">
        <f t="shared" si="186"/>
        <v>0.17391304347826086</v>
      </c>
      <c r="I299" s="29">
        <f t="shared" si="174"/>
        <v>10.603832711014029</v>
      </c>
      <c r="J299" s="30">
        <f t="shared" si="171"/>
        <v>0.46103620482669688</v>
      </c>
      <c r="K299" s="6"/>
      <c r="L299" s="7"/>
      <c r="M299" s="28">
        <f t="shared" si="175"/>
        <v>0</v>
      </c>
      <c r="N299" s="29">
        <f t="shared" si="194"/>
        <v>8.5616063116448515</v>
      </c>
      <c r="O299" s="29">
        <f t="shared" si="199"/>
        <v>0</v>
      </c>
      <c r="P299" s="29">
        <f t="shared" si="201"/>
        <v>8.5616063116448515</v>
      </c>
      <c r="Q299" s="29">
        <f t="shared" si="176"/>
        <v>1</v>
      </c>
      <c r="V299" s="12">
        <v>23</v>
      </c>
      <c r="W299" s="6"/>
      <c r="X299" s="2"/>
      <c r="Y299" s="7"/>
      <c r="Z299" s="28">
        <f t="shared" si="177"/>
        <v>4</v>
      </c>
      <c r="AA299" s="29">
        <f t="shared" si="204"/>
        <v>15</v>
      </c>
      <c r="AB299" s="29">
        <f t="shared" si="188"/>
        <v>0.17391304347826086</v>
      </c>
      <c r="AC299" s="29">
        <f t="shared" si="190"/>
        <v>10.603832711014029</v>
      </c>
      <c r="AD299" s="30">
        <f t="shared" si="191"/>
        <v>0.46103620482669688</v>
      </c>
      <c r="AE299" s="6"/>
      <c r="AF299" s="7"/>
      <c r="AG299" s="28">
        <f t="shared" si="180"/>
        <v>0</v>
      </c>
      <c r="AH299" s="29">
        <f t="shared" si="198"/>
        <v>8.5616063116448515</v>
      </c>
      <c r="AI299" s="29">
        <f t="shared" si="200"/>
        <v>0</v>
      </c>
      <c r="AJ299" s="29">
        <f t="shared" si="202"/>
        <v>8.5616063116448515</v>
      </c>
      <c r="AK299" s="29">
        <f t="shared" si="181"/>
        <v>1</v>
      </c>
    </row>
    <row r="300" spans="2:37">
      <c r="B300" s="12">
        <v>24</v>
      </c>
      <c r="C300" s="6"/>
      <c r="D300" s="2"/>
      <c r="E300" s="7"/>
      <c r="F300" s="28">
        <f t="shared" si="203"/>
        <v>4</v>
      </c>
      <c r="G300" s="29">
        <f t="shared" si="203"/>
        <v>15</v>
      </c>
      <c r="H300" s="29">
        <f t="shared" si="186"/>
        <v>0.16666666666666666</v>
      </c>
      <c r="I300" s="29">
        <f t="shared" si="174"/>
        <v>10.770499377680695</v>
      </c>
      <c r="J300" s="30">
        <f t="shared" si="171"/>
        <v>0.44877080740336228</v>
      </c>
      <c r="K300" s="6"/>
      <c r="L300" s="7"/>
      <c r="M300" s="28">
        <f t="shared" si="175"/>
        <v>0</v>
      </c>
      <c r="N300" s="29">
        <f t="shared" si="194"/>
        <v>8.5616063116448515</v>
      </c>
      <c r="O300" s="29">
        <f t="shared" si="199"/>
        <v>0</v>
      </c>
      <c r="P300" s="29">
        <f t="shared" si="201"/>
        <v>8.5616063116448515</v>
      </c>
      <c r="Q300" s="29">
        <f t="shared" si="176"/>
        <v>1</v>
      </c>
      <c r="V300" s="12">
        <v>24</v>
      </c>
      <c r="W300" s="6"/>
      <c r="X300" s="2"/>
      <c r="Y300" s="7"/>
      <c r="Z300" s="28">
        <f t="shared" si="177"/>
        <v>4</v>
      </c>
      <c r="AA300" s="29">
        <f t="shared" si="204"/>
        <v>15</v>
      </c>
      <c r="AB300" s="29">
        <f t="shared" si="188"/>
        <v>0.16666666666666666</v>
      </c>
      <c r="AC300" s="29">
        <f t="shared" si="190"/>
        <v>10.770499377680695</v>
      </c>
      <c r="AD300" s="30">
        <f t="shared" si="191"/>
        <v>0.44877080740336228</v>
      </c>
      <c r="AE300" s="6"/>
      <c r="AF300" s="7"/>
      <c r="AG300" s="28">
        <f t="shared" si="180"/>
        <v>0</v>
      </c>
      <c r="AH300" s="29">
        <f t="shared" si="198"/>
        <v>8.5616063116448515</v>
      </c>
      <c r="AI300" s="29">
        <f t="shared" si="200"/>
        <v>0</v>
      </c>
      <c r="AJ300" s="29">
        <f t="shared" si="202"/>
        <v>8.5616063116448515</v>
      </c>
      <c r="AK300" s="29">
        <f t="shared" si="181"/>
        <v>1</v>
      </c>
    </row>
    <row r="301" spans="2:37">
      <c r="B301" s="12">
        <v>25</v>
      </c>
      <c r="C301" s="6"/>
      <c r="D301" s="2"/>
      <c r="E301" s="7"/>
      <c r="F301" s="28">
        <f t="shared" si="203"/>
        <v>4</v>
      </c>
      <c r="G301" s="29">
        <f t="shared" si="203"/>
        <v>15</v>
      </c>
      <c r="H301" s="29">
        <f t="shared" si="186"/>
        <v>0.16</v>
      </c>
      <c r="I301" s="29">
        <f t="shared" si="174"/>
        <v>10.930499377680695</v>
      </c>
      <c r="J301" s="30">
        <f t="shared" si="171"/>
        <v>0.43721997510722782</v>
      </c>
      <c r="K301" s="6"/>
      <c r="L301" s="7"/>
      <c r="M301" s="28">
        <f t="shared" si="175"/>
        <v>0</v>
      </c>
      <c r="N301" s="29">
        <f t="shared" si="194"/>
        <v>8.5616063116448515</v>
      </c>
      <c r="O301" s="29">
        <f t="shared" si="199"/>
        <v>0</v>
      </c>
      <c r="P301" s="29">
        <f t="shared" si="201"/>
        <v>8.5616063116448515</v>
      </c>
      <c r="Q301" s="29">
        <f t="shared" si="176"/>
        <v>1</v>
      </c>
      <c r="V301" s="12">
        <v>25</v>
      </c>
      <c r="W301" s="6"/>
      <c r="X301" s="2"/>
      <c r="Y301" s="7"/>
      <c r="Z301" s="28">
        <f t="shared" si="177"/>
        <v>4</v>
      </c>
      <c r="AA301" s="29">
        <f t="shared" si="204"/>
        <v>15</v>
      </c>
      <c r="AB301" s="29">
        <f t="shared" si="188"/>
        <v>0.16</v>
      </c>
      <c r="AC301" s="29">
        <f t="shared" si="190"/>
        <v>10.930499377680695</v>
      </c>
      <c r="AD301" s="30">
        <f t="shared" si="191"/>
        <v>0.43721997510722782</v>
      </c>
      <c r="AE301" s="6"/>
      <c r="AF301" s="7"/>
      <c r="AG301" s="28">
        <f t="shared" si="180"/>
        <v>0</v>
      </c>
      <c r="AH301" s="29">
        <f t="shared" si="198"/>
        <v>8.5616063116448515</v>
      </c>
      <c r="AI301" s="29">
        <f t="shared" si="200"/>
        <v>0</v>
      </c>
      <c r="AJ301" s="29">
        <f t="shared" si="202"/>
        <v>8.5616063116448515</v>
      </c>
      <c r="AK301" s="29">
        <f t="shared" si="181"/>
        <v>1</v>
      </c>
    </row>
    <row r="302" spans="2:37">
      <c r="B302" s="12">
        <v>26</v>
      </c>
      <c r="C302" s="6"/>
      <c r="D302" s="2"/>
      <c r="E302" s="7"/>
      <c r="F302" s="28">
        <f t="shared" si="203"/>
        <v>4</v>
      </c>
      <c r="G302" s="29">
        <f t="shared" si="203"/>
        <v>15</v>
      </c>
      <c r="H302" s="29">
        <f t="shared" si="186"/>
        <v>0.15384615384615385</v>
      </c>
      <c r="I302" s="29">
        <f t="shared" si="174"/>
        <v>11.084345531526848</v>
      </c>
      <c r="J302" s="30">
        <f t="shared" si="171"/>
        <v>0.42632098198180185</v>
      </c>
      <c r="K302" s="6"/>
      <c r="L302" s="7"/>
      <c r="M302" s="28">
        <f t="shared" si="175"/>
        <v>0</v>
      </c>
      <c r="N302" s="29">
        <f t="shared" si="194"/>
        <v>8.5616063116448515</v>
      </c>
      <c r="O302" s="29">
        <f t="shared" si="199"/>
        <v>0</v>
      </c>
      <c r="P302" s="29">
        <f t="shared" si="201"/>
        <v>8.5616063116448515</v>
      </c>
      <c r="Q302" s="29">
        <f t="shared" si="176"/>
        <v>1</v>
      </c>
      <c r="V302" s="12">
        <v>26</v>
      </c>
      <c r="W302" s="6"/>
      <c r="X302" s="2"/>
      <c r="Y302" s="7"/>
      <c r="Z302" s="28">
        <f t="shared" si="177"/>
        <v>4</v>
      </c>
      <c r="AA302" s="29">
        <f t="shared" si="204"/>
        <v>15</v>
      </c>
      <c r="AB302" s="29">
        <f t="shared" si="188"/>
        <v>0.15384615384615385</v>
      </c>
      <c r="AC302" s="29">
        <f t="shared" si="190"/>
        <v>11.084345531526848</v>
      </c>
      <c r="AD302" s="30">
        <f t="shared" si="191"/>
        <v>0.42632098198180185</v>
      </c>
      <c r="AE302" s="6"/>
      <c r="AF302" s="7"/>
      <c r="AG302" s="28">
        <f t="shared" si="180"/>
        <v>0</v>
      </c>
      <c r="AH302" s="29">
        <f t="shared" si="198"/>
        <v>8.5616063116448515</v>
      </c>
      <c r="AI302" s="29">
        <f t="shared" si="200"/>
        <v>0</v>
      </c>
      <c r="AJ302" s="29">
        <f t="shared" si="202"/>
        <v>8.5616063116448515</v>
      </c>
      <c r="AK302" s="29">
        <f t="shared" si="181"/>
        <v>1</v>
      </c>
    </row>
    <row r="303" spans="2:37">
      <c r="B303" s="12">
        <v>27</v>
      </c>
      <c r="C303" s="6"/>
      <c r="D303" s="2"/>
      <c r="E303" s="7"/>
      <c r="F303" s="28">
        <f t="shared" si="203"/>
        <v>4</v>
      </c>
      <c r="G303" s="29">
        <f t="shared" si="203"/>
        <v>15</v>
      </c>
      <c r="H303" s="29">
        <f t="shared" si="186"/>
        <v>0.14814814814814814</v>
      </c>
      <c r="I303" s="29">
        <f t="shared" si="174"/>
        <v>11.232493679674997</v>
      </c>
      <c r="J303" s="30">
        <f t="shared" si="171"/>
        <v>0.41601828443240729</v>
      </c>
      <c r="K303" s="6"/>
      <c r="L303" s="7"/>
      <c r="M303" s="28">
        <f t="shared" si="175"/>
        <v>0</v>
      </c>
      <c r="N303" s="29">
        <f t="shared" si="194"/>
        <v>8.5616063116448515</v>
      </c>
      <c r="O303" s="29">
        <f t="shared" si="199"/>
        <v>0</v>
      </c>
      <c r="P303" s="29">
        <f t="shared" si="201"/>
        <v>8.5616063116448515</v>
      </c>
      <c r="Q303" s="29">
        <f t="shared" si="176"/>
        <v>1</v>
      </c>
      <c r="V303" s="12">
        <v>27</v>
      </c>
      <c r="W303" s="6"/>
      <c r="X303" s="2"/>
      <c r="Y303" s="7"/>
      <c r="Z303" s="28">
        <f t="shared" si="177"/>
        <v>4</v>
      </c>
      <c r="AA303" s="29">
        <f t="shared" si="204"/>
        <v>15</v>
      </c>
      <c r="AB303" s="29">
        <f t="shared" si="188"/>
        <v>0.14814814814814814</v>
      </c>
      <c r="AC303" s="29">
        <f t="shared" si="190"/>
        <v>11.232493679674997</v>
      </c>
      <c r="AD303" s="30">
        <f t="shared" si="191"/>
        <v>0.41601828443240729</v>
      </c>
      <c r="AE303" s="6"/>
      <c r="AF303" s="7"/>
      <c r="AG303" s="28">
        <f t="shared" si="180"/>
        <v>0</v>
      </c>
      <c r="AH303" s="29">
        <f t="shared" si="198"/>
        <v>8.5616063116448515</v>
      </c>
      <c r="AI303" s="29">
        <f t="shared" si="200"/>
        <v>0</v>
      </c>
      <c r="AJ303" s="29">
        <f t="shared" si="202"/>
        <v>8.5616063116448515</v>
      </c>
      <c r="AK303" s="29">
        <f t="shared" si="181"/>
        <v>1</v>
      </c>
    </row>
    <row r="304" spans="2:37">
      <c r="B304" s="12">
        <v>28</v>
      </c>
      <c r="C304" s="6"/>
      <c r="D304" s="2"/>
      <c r="E304" s="7"/>
      <c r="F304" s="28">
        <f t="shared" si="203"/>
        <v>4</v>
      </c>
      <c r="G304" s="29">
        <f t="shared" si="203"/>
        <v>15</v>
      </c>
      <c r="H304" s="29">
        <f t="shared" si="186"/>
        <v>0.14285714285714285</v>
      </c>
      <c r="I304" s="29">
        <f t="shared" si="174"/>
        <v>11.375350822532139</v>
      </c>
      <c r="J304" s="30">
        <f t="shared" si="171"/>
        <v>0.40626252937614782</v>
      </c>
      <c r="K304" s="6"/>
      <c r="L304" s="7"/>
      <c r="M304" s="28">
        <f t="shared" si="175"/>
        <v>0</v>
      </c>
      <c r="N304" s="29">
        <f t="shared" si="194"/>
        <v>8.5616063116448515</v>
      </c>
      <c r="O304" s="29">
        <f t="shared" si="199"/>
        <v>0</v>
      </c>
      <c r="P304" s="29">
        <f t="shared" si="201"/>
        <v>8.5616063116448515</v>
      </c>
      <c r="Q304" s="29">
        <f t="shared" si="176"/>
        <v>1</v>
      </c>
      <c r="V304" s="12">
        <v>28</v>
      </c>
      <c r="W304" s="6"/>
      <c r="X304" s="2"/>
      <c r="Y304" s="7"/>
      <c r="Z304" s="28">
        <f t="shared" si="177"/>
        <v>4</v>
      </c>
      <c r="AA304" s="29">
        <f t="shared" si="204"/>
        <v>15</v>
      </c>
      <c r="AB304" s="29">
        <f t="shared" si="188"/>
        <v>0.14285714285714285</v>
      </c>
      <c r="AC304" s="29">
        <f t="shared" si="190"/>
        <v>11.375350822532139</v>
      </c>
      <c r="AD304" s="30">
        <f t="shared" si="191"/>
        <v>0.40626252937614782</v>
      </c>
      <c r="AE304" s="6"/>
      <c r="AF304" s="7"/>
      <c r="AG304" s="28">
        <f t="shared" si="180"/>
        <v>0</v>
      </c>
      <c r="AH304" s="29">
        <f t="shared" si="198"/>
        <v>8.5616063116448515</v>
      </c>
      <c r="AI304" s="29">
        <f t="shared" si="200"/>
        <v>0</v>
      </c>
      <c r="AJ304" s="29">
        <f t="shared" si="202"/>
        <v>8.5616063116448515</v>
      </c>
      <c r="AK304" s="29">
        <f t="shared" si="181"/>
        <v>1</v>
      </c>
    </row>
    <row r="305" spans="2:37" ht="17" thickBot="1">
      <c r="B305" s="17">
        <v>29</v>
      </c>
      <c r="C305" s="18"/>
      <c r="D305" s="19"/>
      <c r="E305" s="20"/>
      <c r="F305" s="31">
        <f t="shared" si="203"/>
        <v>4</v>
      </c>
      <c r="G305" s="32">
        <f t="shared" si="203"/>
        <v>15</v>
      </c>
      <c r="H305" s="32">
        <f t="shared" si="186"/>
        <v>0.13793103448275862</v>
      </c>
      <c r="I305" s="32">
        <f t="shared" si="174"/>
        <v>11.513281857014897</v>
      </c>
      <c r="J305" s="33">
        <f t="shared" si="171"/>
        <v>0.39700971920741024</v>
      </c>
      <c r="K305" s="18"/>
      <c r="L305" s="20"/>
      <c r="M305" s="31">
        <f t="shared" si="175"/>
        <v>0</v>
      </c>
      <c r="N305" s="32">
        <f t="shared" si="194"/>
        <v>8.5616063116448515</v>
      </c>
      <c r="O305" s="32">
        <f t="shared" si="199"/>
        <v>0</v>
      </c>
      <c r="P305" s="32">
        <f t="shared" si="201"/>
        <v>8.5616063116448515</v>
      </c>
      <c r="Q305" s="32">
        <f t="shared" si="176"/>
        <v>1</v>
      </c>
      <c r="V305" s="17">
        <v>29</v>
      </c>
      <c r="W305" s="18"/>
      <c r="X305" s="19"/>
      <c r="Y305" s="20"/>
      <c r="Z305" s="31">
        <f t="shared" si="177"/>
        <v>4</v>
      </c>
      <c r="AA305" s="32">
        <f t="shared" si="204"/>
        <v>15</v>
      </c>
      <c r="AB305" s="32">
        <f t="shared" si="188"/>
        <v>0.13793103448275862</v>
      </c>
      <c r="AC305" s="32">
        <f t="shared" si="190"/>
        <v>11.513281857014897</v>
      </c>
      <c r="AD305" s="33">
        <f t="shared" si="191"/>
        <v>0.39700971920741024</v>
      </c>
      <c r="AE305" s="18"/>
      <c r="AF305" s="20"/>
      <c r="AG305" s="31">
        <f t="shared" si="180"/>
        <v>0</v>
      </c>
      <c r="AH305" s="32">
        <f t="shared" si="198"/>
        <v>8.5616063116448515</v>
      </c>
      <c r="AI305" s="32">
        <f t="shared" si="200"/>
        <v>0</v>
      </c>
      <c r="AJ305" s="32">
        <f t="shared" si="202"/>
        <v>8.5616063116448515</v>
      </c>
      <c r="AK305" s="32">
        <f t="shared" si="181"/>
        <v>1</v>
      </c>
    </row>
    <row r="306" spans="2:37" ht="17" thickBot="1">
      <c r="B306" s="48">
        <v>30</v>
      </c>
      <c r="C306" s="45"/>
      <c r="D306" s="46"/>
      <c r="E306" s="49"/>
      <c r="F306" s="50">
        <f t="shared" si="203"/>
        <v>4</v>
      </c>
      <c r="G306" s="47">
        <f>SUM(E306,G305)</f>
        <v>15</v>
      </c>
      <c r="H306" s="47">
        <f>F306/B306</f>
        <v>0.13333333333333333</v>
      </c>
      <c r="I306" s="47">
        <f t="shared" si="174"/>
        <v>11.64661519034823</v>
      </c>
      <c r="J306" s="51">
        <f t="shared" si="171"/>
        <v>0.38822050634494099</v>
      </c>
      <c r="K306" s="45"/>
      <c r="L306" s="49"/>
      <c r="M306" s="50">
        <f t="shared" si="175"/>
        <v>0</v>
      </c>
      <c r="N306" s="47">
        <f t="shared" si="194"/>
        <v>8.5616063116448515</v>
      </c>
      <c r="O306" s="47">
        <f t="shared" si="199"/>
        <v>0</v>
      </c>
      <c r="P306" s="47">
        <f t="shared" si="201"/>
        <v>8.5616063116448515</v>
      </c>
      <c r="Q306" s="52">
        <f t="shared" si="176"/>
        <v>1</v>
      </c>
      <c r="V306" s="48">
        <v>30</v>
      </c>
      <c r="W306" s="45"/>
      <c r="X306" s="46"/>
      <c r="Y306" s="49"/>
      <c r="Z306" s="50">
        <f t="shared" si="177"/>
        <v>4</v>
      </c>
      <c r="AA306" s="47">
        <f>SUM(Y306,AA305)</f>
        <v>15</v>
      </c>
      <c r="AB306" s="47">
        <f>Z306/V306</f>
        <v>0.13333333333333333</v>
      </c>
      <c r="AC306" s="47">
        <f t="shared" si="190"/>
        <v>11.64661519034823</v>
      </c>
      <c r="AD306" s="51">
        <f t="shared" si="191"/>
        <v>0.38822050634494099</v>
      </c>
      <c r="AE306" s="45"/>
      <c r="AF306" s="49"/>
      <c r="AG306" s="50">
        <f t="shared" si="180"/>
        <v>0</v>
      </c>
      <c r="AH306" s="47">
        <f t="shared" si="198"/>
        <v>8.5616063116448515</v>
      </c>
      <c r="AI306" s="47">
        <f t="shared" si="200"/>
        <v>0</v>
      </c>
      <c r="AJ306" s="47">
        <f t="shared" si="202"/>
        <v>8.5616063116448515</v>
      </c>
      <c r="AK306" s="52">
        <f t="shared" si="181"/>
        <v>1</v>
      </c>
    </row>
    <row r="307" spans="2:37">
      <c r="F307" s="1"/>
      <c r="G307" s="1"/>
      <c r="I307" s="8"/>
      <c r="Z307" s="1"/>
      <c r="AA307" s="1"/>
      <c r="AC307" s="8"/>
    </row>
    <row r="308" spans="2:37">
      <c r="K308" s="15"/>
      <c r="L308" s="16" t="s">
        <v>29</v>
      </c>
      <c r="M308" s="16" t="s">
        <v>30</v>
      </c>
      <c r="N308" s="16" t="s">
        <v>31</v>
      </c>
      <c r="AE308" s="15"/>
      <c r="AF308" s="16" t="s">
        <v>29</v>
      </c>
      <c r="AG308" s="16" t="s">
        <v>30</v>
      </c>
      <c r="AH308" s="16" t="s">
        <v>31</v>
      </c>
    </row>
    <row r="309" spans="2:37">
      <c r="K309" s="4" t="s">
        <v>22</v>
      </c>
      <c r="L309" s="2">
        <f>J286</f>
        <v>0.73825396825396827</v>
      </c>
      <c r="M309" s="72">
        <f>J295</f>
        <v>0.51882238396007352</v>
      </c>
      <c r="N309" s="72">
        <f>J295</f>
        <v>0.51882238396007352</v>
      </c>
      <c r="AE309" s="4" t="s">
        <v>22</v>
      </c>
      <c r="AF309" s="2">
        <f>AD286</f>
        <v>0.73825396825396827</v>
      </c>
      <c r="AG309" s="72">
        <f>AD295</f>
        <v>0.51882238396007352</v>
      </c>
      <c r="AH309" s="72">
        <f>AD295</f>
        <v>0.51882238396007352</v>
      </c>
    </row>
    <row r="310" spans="2:37">
      <c r="K310" s="4" t="s">
        <v>19</v>
      </c>
      <c r="L310" s="2">
        <f>N286</f>
        <v>8.5616063116448515</v>
      </c>
      <c r="M310" s="2">
        <f>N296</f>
        <v>8.5616063116448515</v>
      </c>
      <c r="N310" s="2">
        <f>N306</f>
        <v>8.5616063116448515</v>
      </c>
      <c r="AE310" s="4" t="s">
        <v>19</v>
      </c>
      <c r="AF310" s="2">
        <f>AH286</f>
        <v>8.5616063116448515</v>
      </c>
      <c r="AG310" s="2">
        <f>AH296</f>
        <v>8.5616063116448515</v>
      </c>
      <c r="AH310" s="2">
        <f>AH306</f>
        <v>8.5616063116448515</v>
      </c>
    </row>
    <row r="311" spans="2:37">
      <c r="K311" s="4" t="s">
        <v>28</v>
      </c>
      <c r="L311" s="2">
        <f>P286</f>
        <v>8.5616063116448515</v>
      </c>
      <c r="M311" s="2">
        <f>P296</f>
        <v>8.5616063116448515</v>
      </c>
      <c r="N311" s="2">
        <f>P306</f>
        <v>8.5616063116448515</v>
      </c>
      <c r="AE311" s="4" t="s">
        <v>28</v>
      </c>
      <c r="AF311" s="2">
        <f>AJ286</f>
        <v>8.5616063116448515</v>
      </c>
      <c r="AG311" s="2">
        <f>AJ296</f>
        <v>8.5616063116448515</v>
      </c>
      <c r="AH311" s="2">
        <f>AJ306</f>
        <v>8.5616063116448515</v>
      </c>
    </row>
    <row r="312" spans="2:37">
      <c r="K312" s="4" t="s">
        <v>20</v>
      </c>
      <c r="L312" s="2">
        <f>Q286</f>
        <v>1</v>
      </c>
      <c r="M312" s="2">
        <f>Q296</f>
        <v>1</v>
      </c>
      <c r="N312" s="2">
        <f>Q306</f>
        <v>1</v>
      </c>
      <c r="AE312" s="4" t="s">
        <v>20</v>
      </c>
      <c r="AF312" s="2">
        <f>AK286</f>
        <v>1</v>
      </c>
      <c r="AG312" s="2">
        <f>AK296</f>
        <v>1</v>
      </c>
      <c r="AH312" s="2">
        <f>AK306</f>
        <v>1</v>
      </c>
    </row>
    <row r="316" spans="2:37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</row>
    <row r="319" spans="2:37" ht="17" thickBot="1">
      <c r="B319" t="s">
        <v>23</v>
      </c>
      <c r="C319" t="s">
        <v>231</v>
      </c>
      <c r="V319" t="s">
        <v>23</v>
      </c>
      <c r="W319" t="s">
        <v>231</v>
      </c>
    </row>
    <row r="320" spans="2:37" ht="18">
      <c r="B320" s="13" t="s">
        <v>17</v>
      </c>
      <c r="C320" s="40" t="s">
        <v>24</v>
      </c>
      <c r="D320" s="41" t="s">
        <v>9</v>
      </c>
      <c r="E320" s="42" t="s">
        <v>10</v>
      </c>
      <c r="F320" s="9" t="s">
        <v>11</v>
      </c>
      <c r="G320" s="10" t="s">
        <v>12</v>
      </c>
      <c r="H320" s="10" t="s">
        <v>15</v>
      </c>
      <c r="I320" s="10" t="s">
        <v>27</v>
      </c>
      <c r="J320" s="11" t="s">
        <v>22</v>
      </c>
      <c r="K320" s="40" t="s">
        <v>18</v>
      </c>
      <c r="L320" s="42" t="s">
        <v>33</v>
      </c>
      <c r="M320" s="43" t="s">
        <v>32</v>
      </c>
      <c r="N320" s="43" t="s">
        <v>34</v>
      </c>
      <c r="O320" s="10" t="s">
        <v>35</v>
      </c>
      <c r="P320" s="44" t="s">
        <v>25</v>
      </c>
      <c r="Q320" s="44" t="s">
        <v>26</v>
      </c>
      <c r="V320" s="13" t="s">
        <v>17</v>
      </c>
      <c r="W320" s="40" t="s">
        <v>24</v>
      </c>
      <c r="X320" s="41" t="s">
        <v>9</v>
      </c>
      <c r="Y320" s="42" t="s">
        <v>10</v>
      </c>
      <c r="Z320" s="9" t="s">
        <v>11</v>
      </c>
      <c r="AA320" s="10" t="s">
        <v>12</v>
      </c>
      <c r="AB320" s="10" t="s">
        <v>15</v>
      </c>
      <c r="AC320" s="10" t="s">
        <v>27</v>
      </c>
      <c r="AD320" s="11" t="s">
        <v>22</v>
      </c>
      <c r="AE320" s="40" t="s">
        <v>18</v>
      </c>
      <c r="AF320" s="42" t="s">
        <v>33</v>
      </c>
      <c r="AG320" s="43" t="s">
        <v>32</v>
      </c>
      <c r="AH320" s="43" t="s">
        <v>34</v>
      </c>
      <c r="AI320" s="10" t="s">
        <v>35</v>
      </c>
      <c r="AJ320" s="44" t="s">
        <v>25</v>
      </c>
      <c r="AK320" s="44" t="s">
        <v>26</v>
      </c>
    </row>
    <row r="321" spans="2:37">
      <c r="B321" s="12">
        <v>1</v>
      </c>
      <c r="C321" s="6" t="s">
        <v>231</v>
      </c>
      <c r="D321" s="2">
        <v>1</v>
      </c>
      <c r="E321" s="7"/>
      <c r="F321" s="28">
        <f>SUM(D321)</f>
        <v>1</v>
      </c>
      <c r="G321" s="29">
        <f>SUM(E321)</f>
        <v>0</v>
      </c>
      <c r="H321" s="29">
        <f>F321/B321</f>
        <v>1</v>
      </c>
      <c r="I321" s="29">
        <f>H321</f>
        <v>1</v>
      </c>
      <c r="J321" s="30">
        <f t="shared" ref="J321:J350" si="205">I321/B321</f>
        <v>1</v>
      </c>
      <c r="K321" s="6">
        <v>3</v>
      </c>
      <c r="L321" s="7">
        <v>3</v>
      </c>
      <c r="M321" s="28">
        <f>(2^(K321)-1)/(LOG((B321 +1),2))</f>
        <v>7</v>
      </c>
      <c r="N321" s="29">
        <f>M321</f>
        <v>7</v>
      </c>
      <c r="O321" s="29">
        <f>(2^(L321)-1)/(LOG((B321 +1),2))</f>
        <v>7</v>
      </c>
      <c r="P321" s="29">
        <f>O321</f>
        <v>7</v>
      </c>
      <c r="Q321" s="29">
        <f>IF(P321=0, "IDCG is Zero. NDCG Available",N321/P321)</f>
        <v>1</v>
      </c>
      <c r="V321" s="12">
        <v>1</v>
      </c>
      <c r="W321" s="6" t="s">
        <v>231</v>
      </c>
      <c r="X321" s="2">
        <v>1</v>
      </c>
      <c r="Y321" s="7"/>
      <c r="Z321" s="28">
        <f>SUM(X321)</f>
        <v>1</v>
      </c>
      <c r="AA321" s="29">
        <f>SUM(Y321)</f>
        <v>0</v>
      </c>
      <c r="AB321" s="29">
        <f>Z321/V321</f>
        <v>1</v>
      </c>
      <c r="AC321" s="29">
        <f>AB321</f>
        <v>1</v>
      </c>
      <c r="AD321" s="30">
        <f t="shared" ref="AD321:AD350" si="206">AC321/V321</f>
        <v>1</v>
      </c>
      <c r="AE321" s="6">
        <v>3</v>
      </c>
      <c r="AF321" s="7">
        <v>3</v>
      </c>
      <c r="AG321" s="28">
        <f>(2^(AE321)-1)/(LOG((V321 +1),2))</f>
        <v>7</v>
      </c>
      <c r="AH321" s="29">
        <f>AG321</f>
        <v>7</v>
      </c>
      <c r="AI321" s="29">
        <f>(2^(AF321)-1)/(LOG((V321 +1),2))</f>
        <v>7</v>
      </c>
      <c r="AJ321" s="29">
        <f>AI321</f>
        <v>7</v>
      </c>
      <c r="AK321" s="29">
        <f>IF(AJ321=0, "IDCG is Zero. NDCG Available",AH321/AJ321)</f>
        <v>1</v>
      </c>
    </row>
    <row r="322" spans="2:37">
      <c r="B322" s="83">
        <v>2</v>
      </c>
      <c r="C322" s="77" t="s">
        <v>446</v>
      </c>
      <c r="D322" s="72">
        <v>1</v>
      </c>
      <c r="E322" s="73"/>
      <c r="F322" s="84">
        <f t="shared" ref="F322:G337" si="207">SUM(D322,F321)</f>
        <v>2</v>
      </c>
      <c r="G322" s="72">
        <f t="shared" si="207"/>
        <v>0</v>
      </c>
      <c r="H322" s="72">
        <f>F322/B322</f>
        <v>1</v>
      </c>
      <c r="I322" s="72">
        <f t="shared" ref="I322:I350" si="208">SUM(H322,I321)</f>
        <v>2</v>
      </c>
      <c r="J322" s="83">
        <f t="shared" si="205"/>
        <v>1</v>
      </c>
      <c r="K322" s="77">
        <v>2</v>
      </c>
      <c r="L322" s="73">
        <v>2</v>
      </c>
      <c r="M322" s="84">
        <f t="shared" ref="M322:M350" si="209">(2^(K322)-1)/(LOG((B322 +1),2))</f>
        <v>1.8927892607143721</v>
      </c>
      <c r="N322" s="72">
        <f>SUM(M322,N321)</f>
        <v>8.8927892607143715</v>
      </c>
      <c r="O322" s="72">
        <f>(2^(L322)-1)/(LOG((B322 +1),2))</f>
        <v>1.8927892607143721</v>
      </c>
      <c r="P322" s="72">
        <f>SUM(O322,P321)</f>
        <v>8.8927892607143715</v>
      </c>
      <c r="Q322" s="72">
        <f t="shared" ref="Q322:Q350" si="210">IF(P322=0, "IDCG is Zero. NDCG Available",N322/P322)</f>
        <v>1</v>
      </c>
      <c r="V322" s="83">
        <v>2</v>
      </c>
      <c r="W322" s="77" t="s">
        <v>446</v>
      </c>
      <c r="X322" s="72">
        <v>1</v>
      </c>
      <c r="Y322" s="73"/>
      <c r="Z322" s="84">
        <f t="shared" ref="Z322:Z350" si="211">SUM(X322,Z321)</f>
        <v>2</v>
      </c>
      <c r="AA322" s="72">
        <f t="shared" ref="AA322:AA339" si="212">SUM(Y322,AA321)</f>
        <v>0</v>
      </c>
      <c r="AB322" s="72">
        <f>Z322/V322</f>
        <v>1</v>
      </c>
      <c r="AC322" s="72">
        <f t="shared" ref="AC322:AC350" si="213">SUM(AB322,AC321)</f>
        <v>2</v>
      </c>
      <c r="AD322" s="83">
        <f t="shared" si="206"/>
        <v>1</v>
      </c>
      <c r="AE322" s="77">
        <v>2</v>
      </c>
      <c r="AF322" s="73">
        <v>2</v>
      </c>
      <c r="AG322" s="84">
        <f t="shared" ref="AG322:AG350" si="214">(2^(AE322)-1)/(LOG((V322 +1),2))</f>
        <v>1.8927892607143721</v>
      </c>
      <c r="AH322" s="72">
        <f>SUM(AG322,AH321)</f>
        <v>8.8927892607143715</v>
      </c>
      <c r="AI322" s="72">
        <f>(2^(AF322)-1)/(LOG((V322 +1),2))</f>
        <v>1.8927892607143721</v>
      </c>
      <c r="AJ322" s="72">
        <f>SUM(AI322,AJ321)</f>
        <v>8.8927892607143715</v>
      </c>
      <c r="AK322" s="72">
        <f t="shared" ref="AK322:AK350" si="215">IF(AJ322=0, "IDCG is Zero. NDCG Available",AH322/AJ322)</f>
        <v>1</v>
      </c>
    </row>
    <row r="323" spans="2:37">
      <c r="B323" s="12">
        <v>3</v>
      </c>
      <c r="C323" s="6" t="s">
        <v>447</v>
      </c>
      <c r="D323" s="2"/>
      <c r="E323" s="7">
        <v>1</v>
      </c>
      <c r="F323" s="28">
        <f t="shared" si="207"/>
        <v>2</v>
      </c>
      <c r="G323" s="29">
        <f t="shared" si="207"/>
        <v>1</v>
      </c>
      <c r="H323" s="29">
        <f>F323/B323</f>
        <v>0.66666666666666663</v>
      </c>
      <c r="I323" s="29">
        <f t="shared" si="208"/>
        <v>2.6666666666666665</v>
      </c>
      <c r="J323" s="30">
        <f t="shared" si="205"/>
        <v>0.88888888888888884</v>
      </c>
      <c r="K323" s="6"/>
      <c r="L323" s="7"/>
      <c r="M323" s="28">
        <f t="shared" si="209"/>
        <v>0</v>
      </c>
      <c r="N323" s="29">
        <f t="shared" ref="N323:N331" si="216">SUM(M323,N322)</f>
        <v>8.8927892607143715</v>
      </c>
      <c r="O323" s="29">
        <f>(2^(L323)-1)/(LOG((B323 +1),2))</f>
        <v>0</v>
      </c>
      <c r="P323" s="29">
        <f t="shared" ref="P323:P334" si="217">SUM(O323,P322)</f>
        <v>8.8927892607143715</v>
      </c>
      <c r="Q323" s="29">
        <f t="shared" si="210"/>
        <v>1</v>
      </c>
      <c r="V323" s="12">
        <v>3</v>
      </c>
      <c r="W323" s="6" t="s">
        <v>447</v>
      </c>
      <c r="X323" s="2"/>
      <c r="Y323" s="7">
        <v>1</v>
      </c>
      <c r="Z323" s="28">
        <f t="shared" si="211"/>
        <v>2</v>
      </c>
      <c r="AA323" s="29">
        <f t="shared" si="212"/>
        <v>1</v>
      </c>
      <c r="AB323" s="29">
        <f>Z323/V323</f>
        <v>0.66666666666666663</v>
      </c>
      <c r="AC323" s="29">
        <f t="shared" si="213"/>
        <v>2.6666666666666665</v>
      </c>
      <c r="AD323" s="30">
        <f t="shared" si="206"/>
        <v>0.88888888888888884</v>
      </c>
      <c r="AE323" s="6"/>
      <c r="AF323" s="7"/>
      <c r="AG323" s="28">
        <f t="shared" si="214"/>
        <v>0</v>
      </c>
      <c r="AH323" s="29">
        <f t="shared" ref="AH323:AH331" si="218">SUM(AG323,AH322)</f>
        <v>8.8927892607143715</v>
      </c>
      <c r="AI323" s="29">
        <f>(2^(AF323)-1)/(LOG((V323 +1),2))</f>
        <v>0</v>
      </c>
      <c r="AJ323" s="29">
        <f t="shared" ref="AJ323:AJ334" si="219">SUM(AI323,AJ322)</f>
        <v>8.8927892607143715</v>
      </c>
      <c r="AK323" s="29">
        <f t="shared" si="215"/>
        <v>1</v>
      </c>
    </row>
    <row r="324" spans="2:37">
      <c r="B324" s="12">
        <v>4</v>
      </c>
      <c r="C324" s="6" t="s">
        <v>189</v>
      </c>
      <c r="D324" s="2"/>
      <c r="E324" s="7">
        <v>1</v>
      </c>
      <c r="F324" s="28">
        <f t="shared" si="207"/>
        <v>2</v>
      </c>
      <c r="G324" s="29">
        <f t="shared" si="207"/>
        <v>2</v>
      </c>
      <c r="H324" s="29">
        <f t="shared" ref="H324:H349" si="220">F324/B324</f>
        <v>0.5</v>
      </c>
      <c r="I324" s="29">
        <f t="shared" si="208"/>
        <v>3.1666666666666665</v>
      </c>
      <c r="J324" s="30">
        <f t="shared" si="205"/>
        <v>0.79166666666666663</v>
      </c>
      <c r="K324" s="6"/>
      <c r="L324" s="7"/>
      <c r="M324" s="28">
        <f t="shared" si="209"/>
        <v>0</v>
      </c>
      <c r="N324" s="29">
        <f t="shared" si="216"/>
        <v>8.8927892607143715</v>
      </c>
      <c r="O324" s="29">
        <f t="shared" ref="O324:O327" si="221">(2^(L324)-1)/(LOG((B324 +1),2))</f>
        <v>0</v>
      </c>
      <c r="P324" s="29">
        <f t="shared" si="217"/>
        <v>8.8927892607143715</v>
      </c>
      <c r="Q324" s="29">
        <f t="shared" si="210"/>
        <v>1</v>
      </c>
      <c r="V324" s="12">
        <v>4</v>
      </c>
      <c r="W324" s="6" t="s">
        <v>189</v>
      </c>
      <c r="X324" s="2"/>
      <c r="Y324" s="7">
        <v>1</v>
      </c>
      <c r="Z324" s="28">
        <f t="shared" si="211"/>
        <v>2</v>
      </c>
      <c r="AA324" s="29">
        <f t="shared" si="212"/>
        <v>2</v>
      </c>
      <c r="AB324" s="29">
        <f t="shared" ref="AB324:AB349" si="222">Z324/V324</f>
        <v>0.5</v>
      </c>
      <c r="AC324" s="29">
        <f t="shared" si="213"/>
        <v>3.1666666666666665</v>
      </c>
      <c r="AD324" s="30">
        <f t="shared" si="206"/>
        <v>0.79166666666666663</v>
      </c>
      <c r="AE324" s="6"/>
      <c r="AF324" s="7"/>
      <c r="AG324" s="28">
        <f t="shared" si="214"/>
        <v>0</v>
      </c>
      <c r="AH324" s="29">
        <f t="shared" si="218"/>
        <v>8.8927892607143715</v>
      </c>
      <c r="AI324" s="29">
        <f t="shared" ref="AI324:AI327" si="223">(2^(AF324)-1)/(LOG((V324 +1),2))</f>
        <v>0</v>
      </c>
      <c r="AJ324" s="29">
        <f t="shared" si="219"/>
        <v>8.8927892607143715</v>
      </c>
      <c r="AK324" s="29">
        <f t="shared" si="215"/>
        <v>1</v>
      </c>
    </row>
    <row r="325" spans="2:37">
      <c r="B325" s="12">
        <v>5</v>
      </c>
      <c r="C325" s="6" t="s">
        <v>448</v>
      </c>
      <c r="D325" s="2"/>
      <c r="E325" s="7">
        <v>1</v>
      </c>
      <c r="F325" s="28">
        <f t="shared" si="207"/>
        <v>2</v>
      </c>
      <c r="G325" s="29">
        <f t="shared" si="207"/>
        <v>3</v>
      </c>
      <c r="H325" s="29">
        <f t="shared" si="220"/>
        <v>0.4</v>
      </c>
      <c r="I325" s="29">
        <f t="shared" si="208"/>
        <v>3.5666666666666664</v>
      </c>
      <c r="J325" s="30">
        <f t="shared" si="205"/>
        <v>0.71333333333333326</v>
      </c>
      <c r="K325" s="6"/>
      <c r="L325" s="7"/>
      <c r="M325" s="28">
        <f t="shared" si="209"/>
        <v>0</v>
      </c>
      <c r="N325" s="29">
        <f t="shared" si="216"/>
        <v>8.8927892607143715</v>
      </c>
      <c r="O325" s="29">
        <f t="shared" si="221"/>
        <v>0</v>
      </c>
      <c r="P325" s="29">
        <f t="shared" si="217"/>
        <v>8.8927892607143715</v>
      </c>
      <c r="Q325" s="29">
        <f t="shared" si="210"/>
        <v>1</v>
      </c>
      <c r="V325" s="12">
        <v>5</v>
      </c>
      <c r="W325" s="6" t="s">
        <v>448</v>
      </c>
      <c r="X325" s="2"/>
      <c r="Y325" s="7">
        <v>1</v>
      </c>
      <c r="Z325" s="28">
        <f t="shared" si="211"/>
        <v>2</v>
      </c>
      <c r="AA325" s="29">
        <f t="shared" si="212"/>
        <v>3</v>
      </c>
      <c r="AB325" s="29">
        <f t="shared" si="222"/>
        <v>0.4</v>
      </c>
      <c r="AC325" s="29">
        <f t="shared" si="213"/>
        <v>3.5666666666666664</v>
      </c>
      <c r="AD325" s="30">
        <f t="shared" si="206"/>
        <v>0.71333333333333326</v>
      </c>
      <c r="AE325" s="6"/>
      <c r="AF325" s="7"/>
      <c r="AG325" s="28">
        <f t="shared" si="214"/>
        <v>0</v>
      </c>
      <c r="AH325" s="29">
        <f t="shared" si="218"/>
        <v>8.8927892607143715</v>
      </c>
      <c r="AI325" s="29">
        <f t="shared" si="223"/>
        <v>0</v>
      </c>
      <c r="AJ325" s="29">
        <f t="shared" si="219"/>
        <v>8.8927892607143715</v>
      </c>
      <c r="AK325" s="29">
        <f t="shared" si="215"/>
        <v>1</v>
      </c>
    </row>
    <row r="326" spans="2:37">
      <c r="B326" s="12">
        <v>6</v>
      </c>
      <c r="C326" t="s">
        <v>449</v>
      </c>
      <c r="D326" s="2"/>
      <c r="E326" s="7">
        <v>1</v>
      </c>
      <c r="F326" s="28">
        <f t="shared" si="207"/>
        <v>2</v>
      </c>
      <c r="G326" s="29">
        <f t="shared" si="207"/>
        <v>4</v>
      </c>
      <c r="H326" s="29">
        <f t="shared" si="220"/>
        <v>0.33333333333333331</v>
      </c>
      <c r="I326" s="29">
        <f t="shared" si="208"/>
        <v>3.9</v>
      </c>
      <c r="J326" s="30">
        <f t="shared" si="205"/>
        <v>0.65</v>
      </c>
      <c r="K326" s="6"/>
      <c r="L326" s="7"/>
      <c r="M326" s="28">
        <f t="shared" si="209"/>
        <v>0</v>
      </c>
      <c r="N326" s="29">
        <f t="shared" si="216"/>
        <v>8.8927892607143715</v>
      </c>
      <c r="O326" s="29">
        <f t="shared" si="221"/>
        <v>0</v>
      </c>
      <c r="P326" s="29">
        <f t="shared" si="217"/>
        <v>8.8927892607143715</v>
      </c>
      <c r="Q326" s="29">
        <f t="shared" si="210"/>
        <v>1</v>
      </c>
      <c r="V326" s="12">
        <v>6</v>
      </c>
      <c r="W326" t="s">
        <v>449</v>
      </c>
      <c r="X326" s="2"/>
      <c r="Y326" s="7">
        <v>1</v>
      </c>
      <c r="Z326" s="28">
        <f t="shared" si="211"/>
        <v>2</v>
      </c>
      <c r="AA326" s="29">
        <f t="shared" si="212"/>
        <v>4</v>
      </c>
      <c r="AB326" s="29">
        <f t="shared" si="222"/>
        <v>0.33333333333333331</v>
      </c>
      <c r="AC326" s="29">
        <f t="shared" si="213"/>
        <v>3.9</v>
      </c>
      <c r="AD326" s="30">
        <f t="shared" si="206"/>
        <v>0.65</v>
      </c>
      <c r="AE326" s="6"/>
      <c r="AF326" s="7"/>
      <c r="AG326" s="28">
        <f t="shared" si="214"/>
        <v>0</v>
      </c>
      <c r="AH326" s="29">
        <f t="shared" si="218"/>
        <v>8.8927892607143715</v>
      </c>
      <c r="AI326" s="29">
        <f t="shared" si="223"/>
        <v>0</v>
      </c>
      <c r="AJ326" s="29">
        <f t="shared" si="219"/>
        <v>8.8927892607143715</v>
      </c>
      <c r="AK326" s="29">
        <f t="shared" si="215"/>
        <v>1</v>
      </c>
    </row>
    <row r="327" spans="2:37">
      <c r="B327" s="12">
        <v>7</v>
      </c>
      <c r="C327" s="6" t="s">
        <v>450</v>
      </c>
      <c r="D327" s="2"/>
      <c r="E327" s="7">
        <v>1</v>
      </c>
      <c r="F327" s="28">
        <f t="shared" si="207"/>
        <v>2</v>
      </c>
      <c r="G327" s="29">
        <f t="shared" si="207"/>
        <v>5</v>
      </c>
      <c r="H327" s="29">
        <f t="shared" si="220"/>
        <v>0.2857142857142857</v>
      </c>
      <c r="I327" s="29">
        <f t="shared" si="208"/>
        <v>4.1857142857142859</v>
      </c>
      <c r="J327" s="30">
        <f t="shared" si="205"/>
        <v>0.59795918367346945</v>
      </c>
      <c r="K327" s="6"/>
      <c r="L327" s="7"/>
      <c r="M327" s="28">
        <f t="shared" si="209"/>
        <v>0</v>
      </c>
      <c r="N327" s="29">
        <f t="shared" si="216"/>
        <v>8.8927892607143715</v>
      </c>
      <c r="O327" s="29">
        <f t="shared" si="221"/>
        <v>0</v>
      </c>
      <c r="P327" s="29">
        <f t="shared" si="217"/>
        <v>8.8927892607143715</v>
      </c>
      <c r="Q327" s="29">
        <f t="shared" si="210"/>
        <v>1</v>
      </c>
      <c r="V327" s="12">
        <v>7</v>
      </c>
      <c r="W327" s="6" t="s">
        <v>450</v>
      </c>
      <c r="X327" s="2"/>
      <c r="Y327" s="7">
        <v>1</v>
      </c>
      <c r="Z327" s="28">
        <f t="shared" si="211"/>
        <v>2</v>
      </c>
      <c r="AA327" s="29">
        <f t="shared" si="212"/>
        <v>5</v>
      </c>
      <c r="AB327" s="29">
        <f t="shared" si="222"/>
        <v>0.2857142857142857</v>
      </c>
      <c r="AC327" s="29">
        <f t="shared" si="213"/>
        <v>4.1857142857142859</v>
      </c>
      <c r="AD327" s="30">
        <f t="shared" si="206"/>
        <v>0.59795918367346945</v>
      </c>
      <c r="AE327" s="6"/>
      <c r="AF327" s="7"/>
      <c r="AG327" s="28">
        <f t="shared" si="214"/>
        <v>0</v>
      </c>
      <c r="AH327" s="29">
        <f t="shared" si="218"/>
        <v>8.8927892607143715</v>
      </c>
      <c r="AI327" s="29">
        <f t="shared" si="223"/>
        <v>0</v>
      </c>
      <c r="AJ327" s="29">
        <f t="shared" si="219"/>
        <v>8.8927892607143715</v>
      </c>
      <c r="AK327" s="29">
        <f t="shared" si="215"/>
        <v>1</v>
      </c>
    </row>
    <row r="328" spans="2:37">
      <c r="B328" s="12">
        <v>8</v>
      </c>
      <c r="C328" s="6" t="s">
        <v>451</v>
      </c>
      <c r="D328" s="2"/>
      <c r="E328" s="7">
        <v>1</v>
      </c>
      <c r="F328" s="28">
        <f t="shared" si="207"/>
        <v>2</v>
      </c>
      <c r="G328" s="29">
        <f t="shared" si="207"/>
        <v>6</v>
      </c>
      <c r="H328" s="29">
        <f t="shared" si="220"/>
        <v>0.25</v>
      </c>
      <c r="I328" s="29">
        <f t="shared" si="208"/>
        <v>4.4357142857142859</v>
      </c>
      <c r="J328" s="30">
        <f t="shared" si="205"/>
        <v>0.55446428571428574</v>
      </c>
      <c r="K328" s="6"/>
      <c r="L328" s="7"/>
      <c r="M328" s="28">
        <f t="shared" si="209"/>
        <v>0</v>
      </c>
      <c r="N328" s="29">
        <f t="shared" si="216"/>
        <v>8.8927892607143715</v>
      </c>
      <c r="O328" s="29">
        <f>(2^(L328)-1)/(LOG((B328 +1),2))</f>
        <v>0</v>
      </c>
      <c r="P328" s="29">
        <f t="shared" si="217"/>
        <v>8.8927892607143715</v>
      </c>
      <c r="Q328" s="29">
        <f t="shared" si="210"/>
        <v>1</v>
      </c>
      <c r="V328" s="12">
        <v>8</v>
      </c>
      <c r="W328" s="6" t="s">
        <v>451</v>
      </c>
      <c r="X328" s="2"/>
      <c r="Y328" s="7">
        <v>1</v>
      </c>
      <c r="Z328" s="28">
        <f t="shared" si="211"/>
        <v>2</v>
      </c>
      <c r="AA328" s="29">
        <f t="shared" si="212"/>
        <v>6</v>
      </c>
      <c r="AB328" s="29">
        <f t="shared" si="222"/>
        <v>0.25</v>
      </c>
      <c r="AC328" s="29">
        <f t="shared" si="213"/>
        <v>4.4357142857142859</v>
      </c>
      <c r="AD328" s="30">
        <f t="shared" si="206"/>
        <v>0.55446428571428574</v>
      </c>
      <c r="AE328" s="6"/>
      <c r="AF328" s="7"/>
      <c r="AG328" s="28">
        <f t="shared" si="214"/>
        <v>0</v>
      </c>
      <c r="AH328" s="29">
        <f t="shared" si="218"/>
        <v>8.8927892607143715</v>
      </c>
      <c r="AI328" s="29">
        <f>(2^(AF328)-1)/(LOG((V328 +1),2))</f>
        <v>0</v>
      </c>
      <c r="AJ328" s="29">
        <f t="shared" si="219"/>
        <v>8.8927892607143715</v>
      </c>
      <c r="AK328" s="29">
        <f t="shared" si="215"/>
        <v>1</v>
      </c>
    </row>
    <row r="329" spans="2:37" ht="17" thickBot="1">
      <c r="B329" s="17">
        <v>9</v>
      </c>
      <c r="C329" s="18" t="s">
        <v>452</v>
      </c>
      <c r="D329" s="19"/>
      <c r="E329" s="20">
        <v>1</v>
      </c>
      <c r="F329" s="31">
        <f t="shared" si="207"/>
        <v>2</v>
      </c>
      <c r="G329" s="32">
        <f t="shared" si="207"/>
        <v>7</v>
      </c>
      <c r="H329" s="32">
        <f t="shared" si="220"/>
        <v>0.22222222222222221</v>
      </c>
      <c r="I329" s="32">
        <f t="shared" si="208"/>
        <v>4.6579365079365083</v>
      </c>
      <c r="J329" s="33">
        <f t="shared" si="205"/>
        <v>0.51754850088183424</v>
      </c>
      <c r="K329" s="18"/>
      <c r="L329" s="20"/>
      <c r="M329" s="31">
        <f t="shared" si="209"/>
        <v>0</v>
      </c>
      <c r="N329" s="32">
        <f t="shared" si="216"/>
        <v>8.8927892607143715</v>
      </c>
      <c r="O329" s="32">
        <f>(2^(L329)-1)/(LOG((B329 +1),2))</f>
        <v>0</v>
      </c>
      <c r="P329" s="32">
        <f t="shared" si="217"/>
        <v>8.8927892607143715</v>
      </c>
      <c r="Q329" s="32">
        <f t="shared" si="210"/>
        <v>1</v>
      </c>
      <c r="V329" s="17">
        <v>9</v>
      </c>
      <c r="W329" s="18" t="s">
        <v>452</v>
      </c>
      <c r="X329" s="19"/>
      <c r="Y329" s="20">
        <v>1</v>
      </c>
      <c r="Z329" s="31">
        <f t="shared" si="211"/>
        <v>2</v>
      </c>
      <c r="AA329" s="32">
        <f t="shared" si="212"/>
        <v>7</v>
      </c>
      <c r="AB329" s="32">
        <f t="shared" si="222"/>
        <v>0.22222222222222221</v>
      </c>
      <c r="AC329" s="32">
        <f t="shared" si="213"/>
        <v>4.6579365079365083</v>
      </c>
      <c r="AD329" s="33">
        <f t="shared" si="206"/>
        <v>0.51754850088183424</v>
      </c>
      <c r="AE329" s="18"/>
      <c r="AF329" s="20"/>
      <c r="AG329" s="31">
        <f t="shared" si="214"/>
        <v>0</v>
      </c>
      <c r="AH329" s="32">
        <f t="shared" si="218"/>
        <v>8.8927892607143715</v>
      </c>
      <c r="AI329" s="32">
        <f>(2^(AF329)-1)/(LOG((V329 +1),2))</f>
        <v>0</v>
      </c>
      <c r="AJ329" s="32">
        <f t="shared" si="219"/>
        <v>8.8927892607143715</v>
      </c>
      <c r="AK329" s="32">
        <f t="shared" si="215"/>
        <v>1</v>
      </c>
    </row>
    <row r="330" spans="2:37" ht="17" thickBot="1">
      <c r="B330" s="24">
        <v>10</v>
      </c>
      <c r="C330" s="25" t="s">
        <v>453</v>
      </c>
      <c r="D330" s="26"/>
      <c r="E330" s="27">
        <v>1</v>
      </c>
      <c r="F330" s="34">
        <f t="shared" si="207"/>
        <v>2</v>
      </c>
      <c r="G330" s="35">
        <f t="shared" si="207"/>
        <v>8</v>
      </c>
      <c r="H330" s="35">
        <f t="shared" si="220"/>
        <v>0.2</v>
      </c>
      <c r="I330" s="35">
        <f t="shared" si="208"/>
        <v>4.8579365079365084</v>
      </c>
      <c r="J330" s="36">
        <f t="shared" si="205"/>
        <v>0.48579365079365083</v>
      </c>
      <c r="K330" s="45"/>
      <c r="L330" s="49"/>
      <c r="M330" s="50">
        <f t="shared" si="209"/>
        <v>0</v>
      </c>
      <c r="N330" s="47">
        <f t="shared" si="216"/>
        <v>8.8927892607143715</v>
      </c>
      <c r="O330" s="47">
        <f t="shared" ref="O330" si="224">(2^(L330)-1)/(LOG((B330 +1),2))</f>
        <v>0</v>
      </c>
      <c r="P330" s="47">
        <f t="shared" si="217"/>
        <v>8.8927892607143715</v>
      </c>
      <c r="Q330" s="52">
        <f t="shared" si="210"/>
        <v>1</v>
      </c>
      <c r="V330" s="24">
        <v>10</v>
      </c>
      <c r="W330" s="25" t="s">
        <v>453</v>
      </c>
      <c r="X330" s="26"/>
      <c r="Y330" s="27">
        <v>1</v>
      </c>
      <c r="Z330" s="34">
        <f t="shared" si="211"/>
        <v>2</v>
      </c>
      <c r="AA330" s="35">
        <f t="shared" si="212"/>
        <v>8</v>
      </c>
      <c r="AB330" s="35">
        <f t="shared" si="222"/>
        <v>0.2</v>
      </c>
      <c r="AC330" s="35">
        <f t="shared" si="213"/>
        <v>4.8579365079365084</v>
      </c>
      <c r="AD330" s="36">
        <f t="shared" si="206"/>
        <v>0.48579365079365083</v>
      </c>
      <c r="AE330" s="45"/>
      <c r="AF330" s="49"/>
      <c r="AG330" s="50">
        <f t="shared" si="214"/>
        <v>0</v>
      </c>
      <c r="AH330" s="47">
        <f t="shared" si="218"/>
        <v>8.8927892607143715</v>
      </c>
      <c r="AI330" s="47">
        <f t="shared" ref="AI330" si="225">(2^(AF330)-1)/(LOG((V330 +1),2))</f>
        <v>0</v>
      </c>
      <c r="AJ330" s="47">
        <f t="shared" si="219"/>
        <v>8.8927892607143715</v>
      </c>
      <c r="AK330" s="52">
        <f t="shared" si="215"/>
        <v>1</v>
      </c>
    </row>
    <row r="331" spans="2:37">
      <c r="B331" s="21">
        <v>11</v>
      </c>
      <c r="C331" s="22" t="s">
        <v>454</v>
      </c>
      <c r="D331" s="3"/>
      <c r="E331" s="23">
        <v>1</v>
      </c>
      <c r="F331" s="37">
        <f t="shared" si="207"/>
        <v>2</v>
      </c>
      <c r="G331" s="38">
        <f t="shared" si="207"/>
        <v>9</v>
      </c>
      <c r="H331" s="38">
        <f t="shared" si="220"/>
        <v>0.18181818181818182</v>
      </c>
      <c r="I331" s="38">
        <f t="shared" si="208"/>
        <v>5.0397546897546901</v>
      </c>
      <c r="J331" s="39">
        <f t="shared" si="205"/>
        <v>0.45815951725042636</v>
      </c>
      <c r="K331" s="22"/>
      <c r="L331" s="23"/>
      <c r="M331" s="37">
        <f t="shared" si="209"/>
        <v>0</v>
      </c>
      <c r="N331" s="38">
        <f t="shared" si="216"/>
        <v>8.8927892607143715</v>
      </c>
      <c r="O331" s="38">
        <f>(2^(L331)-1)/(LOG((B331 +1),2))</f>
        <v>0</v>
      </c>
      <c r="P331" s="38">
        <f t="shared" si="217"/>
        <v>8.8927892607143715</v>
      </c>
      <c r="Q331" s="38">
        <f t="shared" si="210"/>
        <v>1</v>
      </c>
      <c r="V331" s="21">
        <v>11</v>
      </c>
      <c r="W331" s="22" t="s">
        <v>454</v>
      </c>
      <c r="X331" s="3"/>
      <c r="Y331" s="23">
        <v>1</v>
      </c>
      <c r="Z331" s="37">
        <f t="shared" si="211"/>
        <v>2</v>
      </c>
      <c r="AA331" s="38">
        <f t="shared" si="212"/>
        <v>9</v>
      </c>
      <c r="AB331" s="38">
        <f t="shared" si="222"/>
        <v>0.18181818181818182</v>
      </c>
      <c r="AC331" s="38">
        <f t="shared" si="213"/>
        <v>5.0397546897546901</v>
      </c>
      <c r="AD331" s="39">
        <f t="shared" si="206"/>
        <v>0.45815951725042636</v>
      </c>
      <c r="AE331" s="22"/>
      <c r="AF331" s="23"/>
      <c r="AG331" s="37">
        <f t="shared" si="214"/>
        <v>0</v>
      </c>
      <c r="AH331" s="38">
        <f t="shared" si="218"/>
        <v>8.8927892607143715</v>
      </c>
      <c r="AI331" s="38">
        <f>(2^(AF331)-1)/(LOG((V331 +1),2))</f>
        <v>0</v>
      </c>
      <c r="AJ331" s="38">
        <f t="shared" si="219"/>
        <v>8.8927892607143715</v>
      </c>
      <c r="AK331" s="38">
        <f t="shared" si="215"/>
        <v>1</v>
      </c>
    </row>
    <row r="332" spans="2:37">
      <c r="B332" s="12">
        <v>12</v>
      </c>
      <c r="C332" s="6" t="s">
        <v>455</v>
      </c>
      <c r="D332" s="2"/>
      <c r="E332" s="7">
        <v>1</v>
      </c>
      <c r="F332" s="28">
        <f t="shared" si="207"/>
        <v>2</v>
      </c>
      <c r="G332" s="29">
        <f t="shared" si="207"/>
        <v>10</v>
      </c>
      <c r="H332" s="29">
        <f t="shared" si="220"/>
        <v>0.16666666666666666</v>
      </c>
      <c r="I332" s="29">
        <f t="shared" si="208"/>
        <v>5.2064213564213571</v>
      </c>
      <c r="J332" s="30">
        <f t="shared" si="205"/>
        <v>0.4338684463684464</v>
      </c>
      <c r="K332" s="6"/>
      <c r="L332" s="7"/>
      <c r="M332" s="28">
        <f t="shared" si="209"/>
        <v>0</v>
      </c>
      <c r="N332" s="29">
        <f>SUM(M332,N331)</f>
        <v>8.8927892607143715</v>
      </c>
      <c r="O332" s="29">
        <f>(2^(L332)-1)/(LOG((B332 +1),2))</f>
        <v>0</v>
      </c>
      <c r="P332" s="29">
        <f t="shared" si="217"/>
        <v>8.8927892607143715</v>
      </c>
      <c r="Q332" s="29">
        <f t="shared" si="210"/>
        <v>1</v>
      </c>
      <c r="V332" s="12">
        <v>12</v>
      </c>
      <c r="W332" s="6" t="s">
        <v>455</v>
      </c>
      <c r="X332" s="2"/>
      <c r="Y332" s="7">
        <v>1</v>
      </c>
      <c r="Z332" s="28">
        <f t="shared" si="211"/>
        <v>2</v>
      </c>
      <c r="AA332" s="29">
        <f t="shared" si="212"/>
        <v>10</v>
      </c>
      <c r="AB332" s="29">
        <f t="shared" si="222"/>
        <v>0.16666666666666666</v>
      </c>
      <c r="AC332" s="29">
        <f t="shared" si="213"/>
        <v>5.2064213564213571</v>
      </c>
      <c r="AD332" s="30">
        <f t="shared" si="206"/>
        <v>0.4338684463684464</v>
      </c>
      <c r="AE332" s="6"/>
      <c r="AF332" s="7"/>
      <c r="AG332" s="28">
        <f t="shared" si="214"/>
        <v>0</v>
      </c>
      <c r="AH332" s="29">
        <f>SUM(AG332,AH331)</f>
        <v>8.8927892607143715</v>
      </c>
      <c r="AI332" s="29">
        <f>(2^(AF332)-1)/(LOG((V332 +1),2))</f>
        <v>0</v>
      </c>
      <c r="AJ332" s="29">
        <f t="shared" si="219"/>
        <v>8.8927892607143715</v>
      </c>
      <c r="AK332" s="29">
        <f t="shared" si="215"/>
        <v>1</v>
      </c>
    </row>
    <row r="333" spans="2:37">
      <c r="B333" s="12">
        <v>13</v>
      </c>
      <c r="C333" s="6" t="s">
        <v>456</v>
      </c>
      <c r="D333" s="2"/>
      <c r="E333" s="7">
        <v>1</v>
      </c>
      <c r="F333" s="28">
        <f t="shared" si="207"/>
        <v>2</v>
      </c>
      <c r="G333" s="29">
        <f t="shared" si="207"/>
        <v>11</v>
      </c>
      <c r="H333" s="29">
        <f t="shared" si="220"/>
        <v>0.15384615384615385</v>
      </c>
      <c r="I333" s="29">
        <f t="shared" si="208"/>
        <v>5.3602675102675112</v>
      </c>
      <c r="J333" s="30">
        <f t="shared" si="205"/>
        <v>0.41232827002057781</v>
      </c>
      <c r="K333" s="6"/>
      <c r="L333" s="7"/>
      <c r="M333" s="28">
        <f t="shared" si="209"/>
        <v>0</v>
      </c>
      <c r="N333" s="29">
        <f t="shared" ref="N333" si="226">SUM(M333,N332)</f>
        <v>8.8927892607143715</v>
      </c>
      <c r="O333" s="29">
        <f t="shared" ref="O333:O334" si="227">(2^(L333)-1)/(LOG((B333 +1),2))</f>
        <v>0</v>
      </c>
      <c r="P333" s="29">
        <f t="shared" si="217"/>
        <v>8.8927892607143715</v>
      </c>
      <c r="Q333" s="29">
        <f t="shared" si="210"/>
        <v>1</v>
      </c>
      <c r="V333" s="12">
        <v>13</v>
      </c>
      <c r="W333" s="6" t="s">
        <v>456</v>
      </c>
      <c r="X333" s="2"/>
      <c r="Y333" s="7">
        <v>1</v>
      </c>
      <c r="Z333" s="28">
        <f t="shared" si="211"/>
        <v>2</v>
      </c>
      <c r="AA333" s="29">
        <f t="shared" si="212"/>
        <v>11</v>
      </c>
      <c r="AB333" s="29">
        <f t="shared" si="222"/>
        <v>0.15384615384615385</v>
      </c>
      <c r="AC333" s="29">
        <f t="shared" si="213"/>
        <v>5.3602675102675112</v>
      </c>
      <c r="AD333" s="30">
        <f t="shared" si="206"/>
        <v>0.41232827002057781</v>
      </c>
      <c r="AE333" s="6"/>
      <c r="AF333" s="7"/>
      <c r="AG333" s="28">
        <f t="shared" si="214"/>
        <v>0</v>
      </c>
      <c r="AH333" s="29">
        <f t="shared" ref="AH333" si="228">SUM(AG333,AH332)</f>
        <v>8.8927892607143715</v>
      </c>
      <c r="AI333" s="29">
        <f t="shared" ref="AI333:AI334" si="229">(2^(AF333)-1)/(LOG((V333 +1),2))</f>
        <v>0</v>
      </c>
      <c r="AJ333" s="29">
        <f t="shared" si="219"/>
        <v>8.8927892607143715</v>
      </c>
      <c r="AK333" s="29">
        <f t="shared" si="215"/>
        <v>1</v>
      </c>
    </row>
    <row r="334" spans="2:37">
      <c r="B334" s="12">
        <v>14</v>
      </c>
      <c r="C334" s="6" t="s">
        <v>457</v>
      </c>
      <c r="D334" s="2"/>
      <c r="E334" s="7">
        <v>1</v>
      </c>
      <c r="F334" s="28">
        <f t="shared" si="207"/>
        <v>2</v>
      </c>
      <c r="G334" s="29">
        <f t="shared" si="207"/>
        <v>12</v>
      </c>
      <c r="H334" s="29">
        <f t="shared" si="220"/>
        <v>0.14285714285714285</v>
      </c>
      <c r="I334" s="29">
        <f t="shared" si="208"/>
        <v>5.5031246531246545</v>
      </c>
      <c r="J334" s="30">
        <f t="shared" si="205"/>
        <v>0.39308033236604673</v>
      </c>
      <c r="K334" s="6"/>
      <c r="L334" s="7"/>
      <c r="M334" s="28">
        <f t="shared" si="209"/>
        <v>0</v>
      </c>
      <c r="N334" s="29">
        <f>SUM(M334,N333)</f>
        <v>8.8927892607143715</v>
      </c>
      <c r="O334" s="29">
        <f t="shared" si="227"/>
        <v>0</v>
      </c>
      <c r="P334" s="29">
        <f t="shared" si="217"/>
        <v>8.8927892607143715</v>
      </c>
      <c r="Q334" s="29">
        <f t="shared" si="210"/>
        <v>1</v>
      </c>
      <c r="V334" s="12">
        <v>14</v>
      </c>
      <c r="W334" s="6" t="s">
        <v>457</v>
      </c>
      <c r="X334" s="2"/>
      <c r="Y334" s="7">
        <v>1</v>
      </c>
      <c r="Z334" s="28">
        <f t="shared" si="211"/>
        <v>2</v>
      </c>
      <c r="AA334" s="29">
        <f t="shared" si="212"/>
        <v>12</v>
      </c>
      <c r="AB334" s="29">
        <f t="shared" si="222"/>
        <v>0.14285714285714285</v>
      </c>
      <c r="AC334" s="29">
        <f t="shared" si="213"/>
        <v>5.5031246531246545</v>
      </c>
      <c r="AD334" s="30">
        <f t="shared" si="206"/>
        <v>0.39308033236604673</v>
      </c>
      <c r="AE334" s="6"/>
      <c r="AF334" s="7"/>
      <c r="AG334" s="28">
        <f t="shared" si="214"/>
        <v>0</v>
      </c>
      <c r="AH334" s="29">
        <f>SUM(AG334,AH333)</f>
        <v>8.8927892607143715</v>
      </c>
      <c r="AI334" s="29">
        <f t="shared" si="229"/>
        <v>0</v>
      </c>
      <c r="AJ334" s="29">
        <f t="shared" si="219"/>
        <v>8.8927892607143715</v>
      </c>
      <c r="AK334" s="29">
        <f t="shared" si="215"/>
        <v>1</v>
      </c>
    </row>
    <row r="335" spans="2:37">
      <c r="B335" s="12">
        <v>15</v>
      </c>
      <c r="C335" s="6" t="s">
        <v>458</v>
      </c>
      <c r="D335" s="2"/>
      <c r="E335" s="7">
        <v>1</v>
      </c>
      <c r="F335" s="28">
        <f t="shared" si="207"/>
        <v>2</v>
      </c>
      <c r="G335" s="29">
        <f t="shared" si="207"/>
        <v>13</v>
      </c>
      <c r="H335" s="29">
        <f t="shared" si="220"/>
        <v>0.13333333333333333</v>
      </c>
      <c r="I335" s="29">
        <f t="shared" si="208"/>
        <v>5.6364579864579882</v>
      </c>
      <c r="J335" s="30">
        <f t="shared" si="205"/>
        <v>0.37576386576386589</v>
      </c>
      <c r="K335" s="6"/>
      <c r="L335" s="7"/>
      <c r="M335" s="28">
        <f t="shared" si="209"/>
        <v>0</v>
      </c>
      <c r="N335" s="29">
        <f t="shared" ref="N335:N350" si="230">SUM(M335,N334)</f>
        <v>8.8927892607143715</v>
      </c>
      <c r="O335" s="29">
        <f>(2^(L335)-1)/(LOG((B335 +1),2))</f>
        <v>0</v>
      </c>
      <c r="P335" s="29">
        <f>SUM(O335,P334)</f>
        <v>8.8927892607143715</v>
      </c>
      <c r="Q335" s="29">
        <f t="shared" si="210"/>
        <v>1</v>
      </c>
      <c r="V335" s="12">
        <v>15</v>
      </c>
      <c r="W335" s="6" t="s">
        <v>458</v>
      </c>
      <c r="X335" s="2"/>
      <c r="Y335" s="7">
        <v>1</v>
      </c>
      <c r="Z335" s="28">
        <f t="shared" si="211"/>
        <v>2</v>
      </c>
      <c r="AA335" s="29">
        <f t="shared" si="212"/>
        <v>13</v>
      </c>
      <c r="AB335" s="29">
        <f t="shared" si="222"/>
        <v>0.13333333333333333</v>
      </c>
      <c r="AC335" s="29">
        <f t="shared" si="213"/>
        <v>5.6364579864579882</v>
      </c>
      <c r="AD335" s="30">
        <f t="shared" si="206"/>
        <v>0.37576386576386589</v>
      </c>
      <c r="AE335" s="6"/>
      <c r="AF335" s="7"/>
      <c r="AG335" s="28">
        <f t="shared" si="214"/>
        <v>0</v>
      </c>
      <c r="AH335" s="29">
        <f t="shared" ref="AH335:AH350" si="231">SUM(AG335,AH334)</f>
        <v>8.8927892607143715</v>
      </c>
      <c r="AI335" s="29">
        <f>(2^(AF335)-1)/(LOG((V335 +1),2))</f>
        <v>0</v>
      </c>
      <c r="AJ335" s="29">
        <f>SUM(AI335,AJ334)</f>
        <v>8.8927892607143715</v>
      </c>
      <c r="AK335" s="29">
        <f t="shared" si="215"/>
        <v>1</v>
      </c>
    </row>
    <row r="336" spans="2:37">
      <c r="B336" s="12">
        <v>16</v>
      </c>
      <c r="C336" s="6" t="s">
        <v>459</v>
      </c>
      <c r="D336" s="2"/>
      <c r="E336" s="7">
        <v>1</v>
      </c>
      <c r="F336" s="28">
        <f t="shared" si="207"/>
        <v>2</v>
      </c>
      <c r="G336" s="29">
        <f t="shared" si="207"/>
        <v>14</v>
      </c>
      <c r="H336" s="29">
        <f t="shared" si="220"/>
        <v>0.125</v>
      </c>
      <c r="I336" s="29">
        <f t="shared" si="208"/>
        <v>5.7614579864579882</v>
      </c>
      <c r="J336" s="30">
        <f t="shared" si="205"/>
        <v>0.36009112415362426</v>
      </c>
      <c r="K336" s="6"/>
      <c r="L336" s="7"/>
      <c r="M336" s="28">
        <f t="shared" si="209"/>
        <v>0</v>
      </c>
      <c r="N336" s="29">
        <f t="shared" si="230"/>
        <v>8.8927892607143715</v>
      </c>
      <c r="O336" s="29">
        <f t="shared" ref="O336:O350" si="232">(2^(L336)-1)/(LOG((B336 +1),2))</f>
        <v>0</v>
      </c>
      <c r="P336" s="29">
        <f>SUM(O336,P335)</f>
        <v>8.8927892607143715</v>
      </c>
      <c r="Q336" s="29">
        <f t="shared" si="210"/>
        <v>1</v>
      </c>
      <c r="V336" s="12">
        <v>16</v>
      </c>
      <c r="W336" s="6" t="s">
        <v>459</v>
      </c>
      <c r="X336" s="2"/>
      <c r="Y336" s="7">
        <v>1</v>
      </c>
      <c r="Z336" s="28">
        <f t="shared" si="211"/>
        <v>2</v>
      </c>
      <c r="AA336" s="29">
        <f t="shared" si="212"/>
        <v>14</v>
      </c>
      <c r="AB336" s="29">
        <f t="shared" si="222"/>
        <v>0.125</v>
      </c>
      <c r="AC336" s="29">
        <f t="shared" si="213"/>
        <v>5.7614579864579882</v>
      </c>
      <c r="AD336" s="30">
        <f t="shared" si="206"/>
        <v>0.36009112415362426</v>
      </c>
      <c r="AE336" s="6"/>
      <c r="AF336" s="7"/>
      <c r="AG336" s="28">
        <f t="shared" si="214"/>
        <v>0</v>
      </c>
      <c r="AH336" s="29">
        <f t="shared" si="231"/>
        <v>8.8927892607143715</v>
      </c>
      <c r="AI336" s="29">
        <f t="shared" ref="AI336:AI341" si="233">(2^(AF336)-1)/(LOG((V336 +1),2))</f>
        <v>0</v>
      </c>
      <c r="AJ336" s="29">
        <f>SUM(AI336,AJ335)</f>
        <v>8.8927892607143715</v>
      </c>
      <c r="AK336" s="29">
        <f t="shared" si="215"/>
        <v>1</v>
      </c>
    </row>
    <row r="337" spans="2:37">
      <c r="B337" s="12">
        <v>17</v>
      </c>
      <c r="C337" s="6" t="s">
        <v>460</v>
      </c>
      <c r="D337" s="2"/>
      <c r="E337" s="7">
        <v>1</v>
      </c>
      <c r="F337" s="28">
        <f t="shared" si="207"/>
        <v>2</v>
      </c>
      <c r="G337" s="29">
        <f t="shared" si="207"/>
        <v>15</v>
      </c>
      <c r="H337" s="29">
        <f t="shared" si="220"/>
        <v>0.11764705882352941</v>
      </c>
      <c r="I337" s="29">
        <f t="shared" si="208"/>
        <v>5.8791050452815172</v>
      </c>
      <c r="J337" s="30">
        <f t="shared" si="205"/>
        <v>0.34582970854597161</v>
      </c>
      <c r="K337" s="6"/>
      <c r="L337" s="7"/>
      <c r="M337" s="28">
        <f t="shared" si="209"/>
        <v>0</v>
      </c>
      <c r="N337" s="29">
        <f t="shared" si="230"/>
        <v>8.8927892607143715</v>
      </c>
      <c r="O337" s="29">
        <f t="shared" si="232"/>
        <v>0</v>
      </c>
      <c r="P337" s="29">
        <f t="shared" ref="P337:P350" si="234">SUM(O337,P336)</f>
        <v>8.8927892607143715</v>
      </c>
      <c r="Q337" s="29">
        <f t="shared" si="210"/>
        <v>1</v>
      </c>
      <c r="V337" s="12">
        <v>17</v>
      </c>
      <c r="W337" s="6" t="s">
        <v>460</v>
      </c>
      <c r="X337" s="2"/>
      <c r="Y337" s="7">
        <v>1</v>
      </c>
      <c r="Z337" s="28">
        <f t="shared" si="211"/>
        <v>2</v>
      </c>
      <c r="AA337" s="29">
        <f t="shared" si="212"/>
        <v>15</v>
      </c>
      <c r="AB337" s="29">
        <f t="shared" si="222"/>
        <v>0.11764705882352941</v>
      </c>
      <c r="AC337" s="29">
        <f t="shared" si="213"/>
        <v>5.8791050452815172</v>
      </c>
      <c r="AD337" s="30">
        <f t="shared" si="206"/>
        <v>0.34582970854597161</v>
      </c>
      <c r="AE337" s="6"/>
      <c r="AF337" s="7"/>
      <c r="AG337" s="28">
        <f t="shared" si="214"/>
        <v>0</v>
      </c>
      <c r="AH337" s="29">
        <f t="shared" si="231"/>
        <v>8.8927892607143715</v>
      </c>
      <c r="AI337" s="29">
        <f t="shared" si="233"/>
        <v>0</v>
      </c>
      <c r="AJ337" s="29">
        <f t="shared" ref="AJ337:AJ350" si="235">SUM(AI337,AJ336)</f>
        <v>8.8927892607143715</v>
      </c>
      <c r="AK337" s="29">
        <f t="shared" si="215"/>
        <v>1</v>
      </c>
    </row>
    <row r="338" spans="2:37">
      <c r="B338" s="12">
        <v>18</v>
      </c>
      <c r="C338" s="6" t="s">
        <v>461</v>
      </c>
      <c r="D338" s="2"/>
      <c r="E338" s="7">
        <v>1</v>
      </c>
      <c r="F338" s="28">
        <f t="shared" ref="F338:G350" si="236">SUM(D338,F337)</f>
        <v>2</v>
      </c>
      <c r="G338" s="29">
        <f t="shared" si="236"/>
        <v>16</v>
      </c>
      <c r="H338" s="29">
        <f t="shared" si="220"/>
        <v>0.1111111111111111</v>
      </c>
      <c r="I338" s="29">
        <f t="shared" si="208"/>
        <v>5.9902161563926279</v>
      </c>
      <c r="J338" s="30">
        <f t="shared" si="205"/>
        <v>0.33278978646625712</v>
      </c>
      <c r="K338" s="6"/>
      <c r="L338" s="7"/>
      <c r="M338" s="28">
        <f t="shared" si="209"/>
        <v>0</v>
      </c>
      <c r="N338" s="29">
        <f t="shared" si="230"/>
        <v>8.8927892607143715</v>
      </c>
      <c r="O338" s="29">
        <f t="shared" si="232"/>
        <v>0</v>
      </c>
      <c r="P338" s="29">
        <f t="shared" si="234"/>
        <v>8.8927892607143715</v>
      </c>
      <c r="Q338" s="29">
        <f t="shared" si="210"/>
        <v>1</v>
      </c>
      <c r="V338" s="12">
        <v>18</v>
      </c>
      <c r="W338" s="6" t="s">
        <v>461</v>
      </c>
      <c r="X338" s="2"/>
      <c r="Y338" s="7">
        <v>1</v>
      </c>
      <c r="Z338" s="28">
        <f t="shared" si="211"/>
        <v>2</v>
      </c>
      <c r="AA338" s="29">
        <f t="shared" si="212"/>
        <v>16</v>
      </c>
      <c r="AB338" s="29">
        <f t="shared" si="222"/>
        <v>0.1111111111111111</v>
      </c>
      <c r="AC338" s="29">
        <f t="shared" si="213"/>
        <v>5.9902161563926279</v>
      </c>
      <c r="AD338" s="30">
        <f t="shared" si="206"/>
        <v>0.33278978646625712</v>
      </c>
      <c r="AE338" s="6"/>
      <c r="AF338" s="7"/>
      <c r="AG338" s="28">
        <f t="shared" si="214"/>
        <v>0</v>
      </c>
      <c r="AH338" s="29">
        <f t="shared" si="231"/>
        <v>8.8927892607143715</v>
      </c>
      <c r="AI338" s="29">
        <f t="shared" si="233"/>
        <v>0</v>
      </c>
      <c r="AJ338" s="29">
        <f t="shared" si="235"/>
        <v>8.8927892607143715</v>
      </c>
      <c r="AK338" s="29">
        <f t="shared" si="215"/>
        <v>1</v>
      </c>
    </row>
    <row r="339" spans="2:37" ht="17" thickBot="1">
      <c r="B339" s="17">
        <v>19</v>
      </c>
      <c r="C339" s="18" t="s">
        <v>176</v>
      </c>
      <c r="D339" s="19"/>
      <c r="E339" s="20">
        <v>1</v>
      </c>
      <c r="F339" s="31">
        <f t="shared" si="236"/>
        <v>2</v>
      </c>
      <c r="G339" s="32">
        <f t="shared" si="236"/>
        <v>17</v>
      </c>
      <c r="H339" s="32">
        <f t="shared" si="220"/>
        <v>0.10526315789473684</v>
      </c>
      <c r="I339" s="32">
        <f t="shared" si="208"/>
        <v>6.0954793142873651</v>
      </c>
      <c r="J339" s="33">
        <f t="shared" si="205"/>
        <v>0.32081470075196661</v>
      </c>
      <c r="K339" s="18"/>
      <c r="L339" s="20"/>
      <c r="M339" s="31">
        <f t="shared" si="209"/>
        <v>0</v>
      </c>
      <c r="N339" s="32">
        <f t="shared" si="230"/>
        <v>8.8927892607143715</v>
      </c>
      <c r="O339" s="32">
        <f t="shared" si="232"/>
        <v>0</v>
      </c>
      <c r="P339" s="32">
        <f t="shared" si="234"/>
        <v>8.8927892607143715</v>
      </c>
      <c r="Q339" s="32">
        <f t="shared" si="210"/>
        <v>1</v>
      </c>
      <c r="V339" s="17">
        <v>19</v>
      </c>
      <c r="W339" s="18" t="s">
        <v>176</v>
      </c>
      <c r="X339" s="19"/>
      <c r="Y339" s="20">
        <v>1</v>
      </c>
      <c r="Z339" s="31">
        <f t="shared" si="211"/>
        <v>2</v>
      </c>
      <c r="AA339" s="32">
        <f t="shared" si="212"/>
        <v>17</v>
      </c>
      <c r="AB339" s="32">
        <f t="shared" si="222"/>
        <v>0.10526315789473684</v>
      </c>
      <c r="AC339" s="32">
        <f t="shared" si="213"/>
        <v>6.0954793142873651</v>
      </c>
      <c r="AD339" s="33">
        <f t="shared" si="206"/>
        <v>0.32081470075196661</v>
      </c>
      <c r="AE339" s="18"/>
      <c r="AF339" s="20"/>
      <c r="AG339" s="31">
        <f t="shared" si="214"/>
        <v>0</v>
      </c>
      <c r="AH339" s="32">
        <f t="shared" si="231"/>
        <v>8.8927892607143715</v>
      </c>
      <c r="AI339" s="32">
        <f t="shared" si="233"/>
        <v>0</v>
      </c>
      <c r="AJ339" s="32">
        <f t="shared" si="235"/>
        <v>8.8927892607143715</v>
      </c>
      <c r="AK339" s="32">
        <f t="shared" si="215"/>
        <v>1</v>
      </c>
    </row>
    <row r="340" spans="2:37" ht="17" thickBot="1">
      <c r="B340" s="24">
        <v>20</v>
      </c>
      <c r="C340" s="25" t="s">
        <v>462</v>
      </c>
      <c r="D340" s="26"/>
      <c r="E340" s="27">
        <v>1</v>
      </c>
      <c r="F340" s="34">
        <f t="shared" si="236"/>
        <v>2</v>
      </c>
      <c r="G340" s="35">
        <f>SUM(E340,G339)</f>
        <v>18</v>
      </c>
      <c r="H340" s="35">
        <f t="shared" si="220"/>
        <v>0.1</v>
      </c>
      <c r="I340" s="35">
        <f t="shared" si="208"/>
        <v>6.1954793142873648</v>
      </c>
      <c r="J340" s="36">
        <f t="shared" si="205"/>
        <v>0.30977396571436822</v>
      </c>
      <c r="K340" s="45"/>
      <c r="L340" s="49"/>
      <c r="M340" s="50">
        <f t="shared" si="209"/>
        <v>0</v>
      </c>
      <c r="N340" s="47">
        <f t="shared" si="230"/>
        <v>8.8927892607143715</v>
      </c>
      <c r="O340" s="47">
        <f t="shared" si="232"/>
        <v>0</v>
      </c>
      <c r="P340" s="47">
        <f t="shared" si="234"/>
        <v>8.8927892607143715</v>
      </c>
      <c r="Q340" s="52">
        <f t="shared" si="210"/>
        <v>1</v>
      </c>
      <c r="V340" s="24">
        <v>20</v>
      </c>
      <c r="W340" s="25" t="s">
        <v>462</v>
      </c>
      <c r="X340" s="26"/>
      <c r="Y340" s="27">
        <v>1</v>
      </c>
      <c r="Z340" s="34">
        <f t="shared" si="211"/>
        <v>2</v>
      </c>
      <c r="AA340" s="35">
        <f>SUM(Y340,AA339)</f>
        <v>18</v>
      </c>
      <c r="AB340" s="35">
        <f t="shared" si="222"/>
        <v>0.1</v>
      </c>
      <c r="AC340" s="35">
        <f t="shared" si="213"/>
        <v>6.1954793142873648</v>
      </c>
      <c r="AD340" s="36">
        <f t="shared" si="206"/>
        <v>0.30977396571436822</v>
      </c>
      <c r="AE340" s="45"/>
      <c r="AF340" s="49"/>
      <c r="AG340" s="50">
        <f t="shared" si="214"/>
        <v>0</v>
      </c>
      <c r="AH340" s="47">
        <f t="shared" si="231"/>
        <v>8.8927892607143715</v>
      </c>
      <c r="AI340" s="47">
        <f t="shared" si="233"/>
        <v>0</v>
      </c>
      <c r="AJ340" s="47">
        <f t="shared" si="235"/>
        <v>8.8927892607143715</v>
      </c>
      <c r="AK340" s="52">
        <f t="shared" si="215"/>
        <v>1</v>
      </c>
    </row>
    <row r="341" spans="2:37">
      <c r="B341" s="21">
        <v>21</v>
      </c>
      <c r="C341" s="22" t="s">
        <v>463</v>
      </c>
      <c r="D341" s="3"/>
      <c r="E341" s="23">
        <v>1</v>
      </c>
      <c r="F341" s="37">
        <f t="shared" si="236"/>
        <v>2</v>
      </c>
      <c r="G341" s="38">
        <f>SUM(E341,G340)</f>
        <v>19</v>
      </c>
      <c r="H341" s="38">
        <f t="shared" si="220"/>
        <v>9.5238095238095233E-2</v>
      </c>
      <c r="I341" s="38">
        <f t="shared" si="208"/>
        <v>6.2907174095254597</v>
      </c>
      <c r="J341" s="39">
        <f t="shared" si="205"/>
        <v>0.29955797188216476</v>
      </c>
      <c r="K341" s="22"/>
      <c r="L341" s="23"/>
      <c r="M341" s="37">
        <f t="shared" si="209"/>
        <v>0</v>
      </c>
      <c r="N341" s="38">
        <f t="shared" si="230"/>
        <v>8.8927892607143715</v>
      </c>
      <c r="O341" s="38">
        <f t="shared" si="232"/>
        <v>0</v>
      </c>
      <c r="P341" s="38">
        <f t="shared" si="234"/>
        <v>8.8927892607143715</v>
      </c>
      <c r="Q341" s="38">
        <f t="shared" si="210"/>
        <v>1</v>
      </c>
      <c r="V341" s="21">
        <v>21</v>
      </c>
      <c r="W341" s="22" t="s">
        <v>463</v>
      </c>
      <c r="X341" s="3"/>
      <c r="Y341" s="23">
        <v>1</v>
      </c>
      <c r="Z341" s="37">
        <f t="shared" si="211"/>
        <v>2</v>
      </c>
      <c r="AA341" s="38">
        <f>SUM(Y341,AA340)</f>
        <v>19</v>
      </c>
      <c r="AB341" s="38">
        <f t="shared" si="222"/>
        <v>9.5238095238095233E-2</v>
      </c>
      <c r="AC341" s="38">
        <f t="shared" si="213"/>
        <v>6.2907174095254597</v>
      </c>
      <c r="AD341" s="39">
        <f t="shared" si="206"/>
        <v>0.29955797188216476</v>
      </c>
      <c r="AE341" s="22"/>
      <c r="AF341" s="23"/>
      <c r="AG341" s="37">
        <f t="shared" si="214"/>
        <v>0</v>
      </c>
      <c r="AH341" s="38">
        <f t="shared" si="231"/>
        <v>8.8927892607143715</v>
      </c>
      <c r="AI341" s="38">
        <f t="shared" si="233"/>
        <v>0</v>
      </c>
      <c r="AJ341" s="38">
        <f t="shared" si="235"/>
        <v>8.8927892607143715</v>
      </c>
      <c r="AK341" s="38">
        <f t="shared" si="215"/>
        <v>1</v>
      </c>
    </row>
    <row r="342" spans="2:37">
      <c r="B342" s="12">
        <v>22</v>
      </c>
      <c r="C342" s="6" t="s">
        <v>464</v>
      </c>
      <c r="D342" s="2"/>
      <c r="E342" s="7">
        <v>1</v>
      </c>
      <c r="F342" s="28">
        <f t="shared" si="236"/>
        <v>2</v>
      </c>
      <c r="G342" s="29">
        <f t="shared" si="236"/>
        <v>20</v>
      </c>
      <c r="H342" s="29">
        <f t="shared" si="220"/>
        <v>9.0909090909090912E-2</v>
      </c>
      <c r="I342" s="29">
        <f t="shared" si="208"/>
        <v>6.3816265004345505</v>
      </c>
      <c r="J342" s="30">
        <f t="shared" si="205"/>
        <v>0.29007393183793412</v>
      </c>
      <c r="K342" s="6"/>
      <c r="L342" s="7"/>
      <c r="M342" s="28">
        <f t="shared" si="209"/>
        <v>0</v>
      </c>
      <c r="N342" s="29">
        <f t="shared" si="230"/>
        <v>8.8927892607143715</v>
      </c>
      <c r="O342" s="29">
        <f>(2^(L342)-1)/(LOG((B342 +1),2))</f>
        <v>0</v>
      </c>
      <c r="P342" s="29">
        <f t="shared" si="234"/>
        <v>8.8927892607143715</v>
      </c>
      <c r="Q342" s="29">
        <f t="shared" si="210"/>
        <v>1</v>
      </c>
      <c r="V342" s="12">
        <v>22</v>
      </c>
      <c r="W342" s="6" t="s">
        <v>464</v>
      </c>
      <c r="X342" s="2"/>
      <c r="Y342" s="7">
        <v>1</v>
      </c>
      <c r="Z342" s="28">
        <f t="shared" si="211"/>
        <v>2</v>
      </c>
      <c r="AA342" s="29">
        <f t="shared" ref="AA342:AA349" si="237">SUM(Y342,AA341)</f>
        <v>20</v>
      </c>
      <c r="AB342" s="29">
        <f t="shared" si="222"/>
        <v>9.0909090909090912E-2</v>
      </c>
      <c r="AC342" s="29">
        <f t="shared" si="213"/>
        <v>6.3816265004345505</v>
      </c>
      <c r="AD342" s="30">
        <f t="shared" si="206"/>
        <v>0.29007393183793412</v>
      </c>
      <c r="AE342" s="6"/>
      <c r="AF342" s="7"/>
      <c r="AG342" s="28">
        <f t="shared" si="214"/>
        <v>0</v>
      </c>
      <c r="AH342" s="29">
        <f t="shared" si="231"/>
        <v>8.8927892607143715</v>
      </c>
      <c r="AI342" s="29">
        <f>(2^(AF342)-1)/(LOG((V342 +1),2))</f>
        <v>0</v>
      </c>
      <c r="AJ342" s="29">
        <f t="shared" si="235"/>
        <v>8.8927892607143715</v>
      </c>
      <c r="AK342" s="29">
        <f t="shared" si="215"/>
        <v>1</v>
      </c>
    </row>
    <row r="343" spans="2:37">
      <c r="B343" s="12">
        <v>23</v>
      </c>
      <c r="C343" s="6" t="s">
        <v>465</v>
      </c>
      <c r="D343" s="2"/>
      <c r="E343" s="7">
        <v>1</v>
      </c>
      <c r="F343" s="28">
        <f t="shared" si="236"/>
        <v>2</v>
      </c>
      <c r="G343" s="29">
        <f t="shared" si="236"/>
        <v>21</v>
      </c>
      <c r="H343" s="29">
        <f t="shared" si="220"/>
        <v>8.6956521739130432E-2</v>
      </c>
      <c r="I343" s="29">
        <f t="shared" si="208"/>
        <v>6.4685830221736813</v>
      </c>
      <c r="J343" s="30">
        <f t="shared" si="205"/>
        <v>0.28124274009450789</v>
      </c>
      <c r="K343" s="6"/>
      <c r="L343" s="7"/>
      <c r="M343" s="28">
        <f t="shared" si="209"/>
        <v>0</v>
      </c>
      <c r="N343" s="29">
        <f t="shared" si="230"/>
        <v>8.8927892607143715</v>
      </c>
      <c r="O343" s="29">
        <f t="shared" si="232"/>
        <v>0</v>
      </c>
      <c r="P343" s="29">
        <f t="shared" si="234"/>
        <v>8.8927892607143715</v>
      </c>
      <c r="Q343" s="29">
        <f t="shared" si="210"/>
        <v>1</v>
      </c>
      <c r="V343" s="12">
        <v>23</v>
      </c>
      <c r="W343" s="6" t="s">
        <v>465</v>
      </c>
      <c r="X343" s="2"/>
      <c r="Y343" s="7">
        <v>1</v>
      </c>
      <c r="Z343" s="28">
        <f t="shared" si="211"/>
        <v>2</v>
      </c>
      <c r="AA343" s="29">
        <f t="shared" si="237"/>
        <v>21</v>
      </c>
      <c r="AB343" s="29">
        <f t="shared" si="222"/>
        <v>8.6956521739130432E-2</v>
      </c>
      <c r="AC343" s="29">
        <f t="shared" si="213"/>
        <v>6.4685830221736813</v>
      </c>
      <c r="AD343" s="30">
        <f t="shared" si="206"/>
        <v>0.28124274009450789</v>
      </c>
      <c r="AE343" s="6"/>
      <c r="AF343" s="7"/>
      <c r="AG343" s="28">
        <f t="shared" si="214"/>
        <v>0</v>
      </c>
      <c r="AH343" s="29">
        <f t="shared" si="231"/>
        <v>8.8927892607143715</v>
      </c>
      <c r="AI343" s="29">
        <f t="shared" ref="AI343:AI350" si="238">(2^(AF343)-1)/(LOG((V343 +1),2))</f>
        <v>0</v>
      </c>
      <c r="AJ343" s="29">
        <f t="shared" si="235"/>
        <v>8.8927892607143715</v>
      </c>
      <c r="AK343" s="29">
        <f t="shared" si="215"/>
        <v>1</v>
      </c>
    </row>
    <row r="344" spans="2:37">
      <c r="B344" s="12">
        <v>24</v>
      </c>
      <c r="C344" s="6" t="s">
        <v>466</v>
      </c>
      <c r="D344" s="2"/>
      <c r="E344" s="7">
        <v>1</v>
      </c>
      <c r="F344" s="28">
        <f t="shared" si="236"/>
        <v>2</v>
      </c>
      <c r="G344" s="29">
        <f t="shared" si="236"/>
        <v>22</v>
      </c>
      <c r="H344" s="29">
        <f t="shared" si="220"/>
        <v>8.3333333333333329E-2</v>
      </c>
      <c r="I344" s="29">
        <f t="shared" si="208"/>
        <v>6.5519163555070143</v>
      </c>
      <c r="J344" s="30">
        <f t="shared" si="205"/>
        <v>0.27299651481279225</v>
      </c>
      <c r="K344" s="6"/>
      <c r="L344" s="7"/>
      <c r="M344" s="28">
        <f t="shared" si="209"/>
        <v>0</v>
      </c>
      <c r="N344" s="29">
        <f t="shared" si="230"/>
        <v>8.8927892607143715</v>
      </c>
      <c r="O344" s="29">
        <f t="shared" si="232"/>
        <v>0</v>
      </c>
      <c r="P344" s="29">
        <f t="shared" si="234"/>
        <v>8.8927892607143715</v>
      </c>
      <c r="Q344" s="29">
        <f t="shared" si="210"/>
        <v>1</v>
      </c>
      <c r="V344" s="12">
        <v>24</v>
      </c>
      <c r="W344" s="6" t="s">
        <v>466</v>
      </c>
      <c r="X344" s="2"/>
      <c r="Y344" s="7">
        <v>1</v>
      </c>
      <c r="Z344" s="28">
        <f t="shared" si="211"/>
        <v>2</v>
      </c>
      <c r="AA344" s="29">
        <f t="shared" si="237"/>
        <v>22</v>
      </c>
      <c r="AB344" s="29">
        <f t="shared" si="222"/>
        <v>8.3333333333333329E-2</v>
      </c>
      <c r="AC344" s="29">
        <f t="shared" si="213"/>
        <v>6.5519163555070143</v>
      </c>
      <c r="AD344" s="30">
        <f t="shared" si="206"/>
        <v>0.27299651481279225</v>
      </c>
      <c r="AE344" s="6"/>
      <c r="AF344" s="7"/>
      <c r="AG344" s="28">
        <f t="shared" si="214"/>
        <v>0</v>
      </c>
      <c r="AH344" s="29">
        <f t="shared" si="231"/>
        <v>8.8927892607143715</v>
      </c>
      <c r="AI344" s="29">
        <f t="shared" si="238"/>
        <v>0</v>
      </c>
      <c r="AJ344" s="29">
        <f t="shared" si="235"/>
        <v>8.8927892607143715</v>
      </c>
      <c r="AK344" s="29">
        <f t="shared" si="215"/>
        <v>1</v>
      </c>
    </row>
    <row r="345" spans="2:37">
      <c r="B345" s="12">
        <v>25</v>
      </c>
      <c r="C345" s="6" t="s">
        <v>467</v>
      </c>
      <c r="D345" s="2"/>
      <c r="E345" s="7">
        <v>1</v>
      </c>
      <c r="F345" s="28">
        <f t="shared" si="236"/>
        <v>2</v>
      </c>
      <c r="G345" s="29">
        <f t="shared" si="236"/>
        <v>23</v>
      </c>
      <c r="H345" s="29">
        <f t="shared" si="220"/>
        <v>0.08</v>
      </c>
      <c r="I345" s="29">
        <f t="shared" si="208"/>
        <v>6.6319163555070144</v>
      </c>
      <c r="J345" s="30">
        <f t="shared" si="205"/>
        <v>0.26527665422028057</v>
      </c>
      <c r="K345" s="6"/>
      <c r="L345" s="7"/>
      <c r="M345" s="28">
        <f t="shared" si="209"/>
        <v>0</v>
      </c>
      <c r="N345" s="29">
        <f t="shared" si="230"/>
        <v>8.8927892607143715</v>
      </c>
      <c r="O345" s="29">
        <f t="shared" si="232"/>
        <v>0</v>
      </c>
      <c r="P345" s="29">
        <f t="shared" si="234"/>
        <v>8.8927892607143715</v>
      </c>
      <c r="Q345" s="29">
        <f t="shared" si="210"/>
        <v>1</v>
      </c>
      <c r="V345" s="12">
        <v>25</v>
      </c>
      <c r="W345" s="6" t="s">
        <v>467</v>
      </c>
      <c r="X345" s="2"/>
      <c r="Y345" s="7">
        <v>1</v>
      </c>
      <c r="Z345" s="28">
        <f t="shared" si="211"/>
        <v>2</v>
      </c>
      <c r="AA345" s="29">
        <f t="shared" si="237"/>
        <v>23</v>
      </c>
      <c r="AB345" s="29">
        <f t="shared" si="222"/>
        <v>0.08</v>
      </c>
      <c r="AC345" s="29">
        <f t="shared" si="213"/>
        <v>6.6319163555070144</v>
      </c>
      <c r="AD345" s="30">
        <f t="shared" si="206"/>
        <v>0.26527665422028057</v>
      </c>
      <c r="AE345" s="6"/>
      <c r="AF345" s="7"/>
      <c r="AG345" s="28">
        <f t="shared" si="214"/>
        <v>0</v>
      </c>
      <c r="AH345" s="29">
        <f t="shared" si="231"/>
        <v>8.8927892607143715</v>
      </c>
      <c r="AI345" s="29">
        <f t="shared" si="238"/>
        <v>0</v>
      </c>
      <c r="AJ345" s="29">
        <f t="shared" si="235"/>
        <v>8.8927892607143715</v>
      </c>
      <c r="AK345" s="29">
        <f t="shared" si="215"/>
        <v>1</v>
      </c>
    </row>
    <row r="346" spans="2:37">
      <c r="B346" s="12">
        <v>26</v>
      </c>
      <c r="C346" s="6" t="s">
        <v>468</v>
      </c>
      <c r="D346" s="2"/>
      <c r="E346" s="7">
        <v>1</v>
      </c>
      <c r="F346" s="28">
        <f t="shared" si="236"/>
        <v>2</v>
      </c>
      <c r="G346" s="29">
        <f t="shared" si="236"/>
        <v>24</v>
      </c>
      <c r="H346" s="29">
        <f t="shared" si="220"/>
        <v>7.6923076923076927E-2</v>
      </c>
      <c r="I346" s="29">
        <f t="shared" si="208"/>
        <v>6.7088394324300911</v>
      </c>
      <c r="J346" s="30">
        <f t="shared" si="205"/>
        <v>0.25803228586269583</v>
      </c>
      <c r="K346" s="6"/>
      <c r="L346" s="7"/>
      <c r="M346" s="28">
        <f t="shared" si="209"/>
        <v>0</v>
      </c>
      <c r="N346" s="29">
        <f t="shared" si="230"/>
        <v>8.8927892607143715</v>
      </c>
      <c r="O346" s="29">
        <f t="shared" si="232"/>
        <v>0</v>
      </c>
      <c r="P346" s="29">
        <f t="shared" si="234"/>
        <v>8.8927892607143715</v>
      </c>
      <c r="Q346" s="29">
        <f t="shared" si="210"/>
        <v>1</v>
      </c>
      <c r="V346" s="12">
        <v>26</v>
      </c>
      <c r="W346" s="6" t="s">
        <v>468</v>
      </c>
      <c r="X346" s="2"/>
      <c r="Y346" s="7">
        <v>1</v>
      </c>
      <c r="Z346" s="28">
        <f t="shared" si="211"/>
        <v>2</v>
      </c>
      <c r="AA346" s="29">
        <f t="shared" si="237"/>
        <v>24</v>
      </c>
      <c r="AB346" s="29">
        <f t="shared" si="222"/>
        <v>7.6923076923076927E-2</v>
      </c>
      <c r="AC346" s="29">
        <f t="shared" si="213"/>
        <v>6.7088394324300911</v>
      </c>
      <c r="AD346" s="30">
        <f t="shared" si="206"/>
        <v>0.25803228586269583</v>
      </c>
      <c r="AE346" s="6"/>
      <c r="AF346" s="7"/>
      <c r="AG346" s="28">
        <f t="shared" si="214"/>
        <v>0</v>
      </c>
      <c r="AH346" s="29">
        <f t="shared" si="231"/>
        <v>8.8927892607143715</v>
      </c>
      <c r="AI346" s="29">
        <f t="shared" si="238"/>
        <v>0</v>
      </c>
      <c r="AJ346" s="29">
        <f t="shared" si="235"/>
        <v>8.8927892607143715</v>
      </c>
      <c r="AK346" s="29">
        <f t="shared" si="215"/>
        <v>1</v>
      </c>
    </row>
    <row r="347" spans="2:37">
      <c r="B347" s="12">
        <v>27</v>
      </c>
      <c r="C347" s="6" t="s">
        <v>469</v>
      </c>
      <c r="D347" s="2"/>
      <c r="E347" s="7">
        <v>1</v>
      </c>
      <c r="F347" s="28">
        <f t="shared" si="236"/>
        <v>2</v>
      </c>
      <c r="G347" s="29">
        <f t="shared" si="236"/>
        <v>25</v>
      </c>
      <c r="H347" s="29">
        <f t="shared" si="220"/>
        <v>7.407407407407407E-2</v>
      </c>
      <c r="I347" s="29">
        <f t="shared" si="208"/>
        <v>6.7829135065041655</v>
      </c>
      <c r="J347" s="30">
        <f t="shared" si="205"/>
        <v>0.25121901875941355</v>
      </c>
      <c r="K347" s="6"/>
      <c r="L347" s="7"/>
      <c r="M347" s="28">
        <f t="shared" si="209"/>
        <v>0</v>
      </c>
      <c r="N347" s="29">
        <f t="shared" si="230"/>
        <v>8.8927892607143715</v>
      </c>
      <c r="O347" s="29">
        <f t="shared" si="232"/>
        <v>0</v>
      </c>
      <c r="P347" s="29">
        <f t="shared" si="234"/>
        <v>8.8927892607143715</v>
      </c>
      <c r="Q347" s="29">
        <f t="shared" si="210"/>
        <v>1</v>
      </c>
      <c r="V347" s="12">
        <v>27</v>
      </c>
      <c r="W347" s="6" t="s">
        <v>469</v>
      </c>
      <c r="X347" s="2"/>
      <c r="Y347" s="7">
        <v>1</v>
      </c>
      <c r="Z347" s="28">
        <f t="shared" si="211"/>
        <v>2</v>
      </c>
      <c r="AA347" s="29">
        <f t="shared" si="237"/>
        <v>25</v>
      </c>
      <c r="AB347" s="29">
        <f t="shared" si="222"/>
        <v>7.407407407407407E-2</v>
      </c>
      <c r="AC347" s="29">
        <f t="shared" si="213"/>
        <v>6.7829135065041655</v>
      </c>
      <c r="AD347" s="30">
        <f t="shared" si="206"/>
        <v>0.25121901875941355</v>
      </c>
      <c r="AE347" s="6"/>
      <c r="AF347" s="7"/>
      <c r="AG347" s="28">
        <f t="shared" si="214"/>
        <v>0</v>
      </c>
      <c r="AH347" s="29">
        <f t="shared" si="231"/>
        <v>8.8927892607143715</v>
      </c>
      <c r="AI347" s="29">
        <f t="shared" si="238"/>
        <v>0</v>
      </c>
      <c r="AJ347" s="29">
        <f t="shared" si="235"/>
        <v>8.8927892607143715</v>
      </c>
      <c r="AK347" s="29">
        <f t="shared" si="215"/>
        <v>1</v>
      </c>
    </row>
    <row r="348" spans="2:37">
      <c r="B348" s="12">
        <v>28</v>
      </c>
      <c r="C348" s="6" t="s">
        <v>470</v>
      </c>
      <c r="D348" s="2"/>
      <c r="E348" s="7">
        <v>1</v>
      </c>
      <c r="F348" s="28">
        <f t="shared" si="236"/>
        <v>2</v>
      </c>
      <c r="G348" s="29">
        <f t="shared" si="236"/>
        <v>26</v>
      </c>
      <c r="H348" s="29">
        <f t="shared" si="220"/>
        <v>7.1428571428571425E-2</v>
      </c>
      <c r="I348" s="29">
        <f t="shared" si="208"/>
        <v>6.8543420779327366</v>
      </c>
      <c r="J348" s="30">
        <f t="shared" si="205"/>
        <v>0.24479793135474059</v>
      </c>
      <c r="K348" s="6"/>
      <c r="L348" s="7"/>
      <c r="M348" s="28">
        <f t="shared" si="209"/>
        <v>0</v>
      </c>
      <c r="N348" s="29">
        <f t="shared" si="230"/>
        <v>8.8927892607143715</v>
      </c>
      <c r="O348" s="29">
        <f t="shared" si="232"/>
        <v>0</v>
      </c>
      <c r="P348" s="29">
        <f t="shared" si="234"/>
        <v>8.8927892607143715</v>
      </c>
      <c r="Q348" s="29">
        <f t="shared" si="210"/>
        <v>1</v>
      </c>
      <c r="V348" s="12">
        <v>28</v>
      </c>
      <c r="W348" s="6" t="s">
        <v>470</v>
      </c>
      <c r="X348" s="2"/>
      <c r="Y348" s="7">
        <v>1</v>
      </c>
      <c r="Z348" s="28">
        <f t="shared" si="211"/>
        <v>2</v>
      </c>
      <c r="AA348" s="29">
        <f t="shared" si="237"/>
        <v>26</v>
      </c>
      <c r="AB348" s="29">
        <f t="shared" si="222"/>
        <v>7.1428571428571425E-2</v>
      </c>
      <c r="AC348" s="29">
        <f t="shared" si="213"/>
        <v>6.8543420779327366</v>
      </c>
      <c r="AD348" s="30">
        <f t="shared" si="206"/>
        <v>0.24479793135474059</v>
      </c>
      <c r="AE348" s="6"/>
      <c r="AF348" s="7"/>
      <c r="AG348" s="28">
        <f t="shared" si="214"/>
        <v>0</v>
      </c>
      <c r="AH348" s="29">
        <f t="shared" si="231"/>
        <v>8.8927892607143715</v>
      </c>
      <c r="AI348" s="29">
        <f t="shared" si="238"/>
        <v>0</v>
      </c>
      <c r="AJ348" s="29">
        <f t="shared" si="235"/>
        <v>8.8927892607143715</v>
      </c>
      <c r="AK348" s="29">
        <f t="shared" si="215"/>
        <v>1</v>
      </c>
    </row>
    <row r="349" spans="2:37" ht="17" thickBot="1">
      <c r="B349" s="17">
        <v>29</v>
      </c>
      <c r="C349" s="18" t="s">
        <v>471</v>
      </c>
      <c r="D349" s="19"/>
      <c r="E349" s="20">
        <v>1</v>
      </c>
      <c r="F349" s="31">
        <f t="shared" si="236"/>
        <v>2</v>
      </c>
      <c r="G349" s="32">
        <f t="shared" si="236"/>
        <v>27</v>
      </c>
      <c r="H349" s="32">
        <f t="shared" si="220"/>
        <v>6.8965517241379309E-2</v>
      </c>
      <c r="I349" s="32">
        <f t="shared" si="208"/>
        <v>6.9233075951741156</v>
      </c>
      <c r="J349" s="33">
        <f t="shared" si="205"/>
        <v>0.23873474466117639</v>
      </c>
      <c r="K349" s="18"/>
      <c r="L349" s="20"/>
      <c r="M349" s="31">
        <f t="shared" si="209"/>
        <v>0</v>
      </c>
      <c r="N349" s="32">
        <f t="shared" si="230"/>
        <v>8.8927892607143715</v>
      </c>
      <c r="O349" s="32">
        <f t="shared" si="232"/>
        <v>0</v>
      </c>
      <c r="P349" s="32">
        <f t="shared" si="234"/>
        <v>8.8927892607143715</v>
      </c>
      <c r="Q349" s="32">
        <f t="shared" si="210"/>
        <v>1</v>
      </c>
      <c r="V349" s="17">
        <v>29</v>
      </c>
      <c r="W349" s="18" t="s">
        <v>471</v>
      </c>
      <c r="X349" s="19"/>
      <c r="Y349" s="20">
        <v>1</v>
      </c>
      <c r="Z349" s="31">
        <f t="shared" si="211"/>
        <v>2</v>
      </c>
      <c r="AA349" s="32">
        <f t="shared" si="237"/>
        <v>27</v>
      </c>
      <c r="AB349" s="32">
        <f t="shared" si="222"/>
        <v>6.8965517241379309E-2</v>
      </c>
      <c r="AC349" s="32">
        <f t="shared" si="213"/>
        <v>6.9233075951741156</v>
      </c>
      <c r="AD349" s="33">
        <f t="shared" si="206"/>
        <v>0.23873474466117639</v>
      </c>
      <c r="AE349" s="18"/>
      <c r="AF349" s="20"/>
      <c r="AG349" s="31">
        <f t="shared" si="214"/>
        <v>0</v>
      </c>
      <c r="AH349" s="32">
        <f t="shared" si="231"/>
        <v>8.8927892607143715</v>
      </c>
      <c r="AI349" s="32">
        <f t="shared" si="238"/>
        <v>0</v>
      </c>
      <c r="AJ349" s="32">
        <f t="shared" si="235"/>
        <v>8.8927892607143715</v>
      </c>
      <c r="AK349" s="32">
        <f t="shared" si="215"/>
        <v>1</v>
      </c>
    </row>
    <row r="350" spans="2:37" ht="17" thickBot="1">
      <c r="B350" s="48">
        <v>30</v>
      </c>
      <c r="C350" s="45" t="s">
        <v>472</v>
      </c>
      <c r="D350" s="46"/>
      <c r="E350" s="49">
        <v>1</v>
      </c>
      <c r="F350" s="50">
        <f t="shared" si="236"/>
        <v>2</v>
      </c>
      <c r="G350" s="47">
        <f>SUM(E350,G349)</f>
        <v>28</v>
      </c>
      <c r="H350" s="47">
        <f>F350/B350</f>
        <v>6.6666666666666666E-2</v>
      </c>
      <c r="I350" s="47">
        <f t="shared" si="208"/>
        <v>6.9899742618407821</v>
      </c>
      <c r="J350" s="51">
        <f t="shared" si="205"/>
        <v>0.23299914206135941</v>
      </c>
      <c r="K350" s="45"/>
      <c r="L350" s="49"/>
      <c r="M350" s="50">
        <f t="shared" si="209"/>
        <v>0</v>
      </c>
      <c r="N350" s="47">
        <f t="shared" si="230"/>
        <v>8.8927892607143715</v>
      </c>
      <c r="O350" s="47">
        <f t="shared" si="232"/>
        <v>0</v>
      </c>
      <c r="P350" s="47">
        <f t="shared" si="234"/>
        <v>8.8927892607143715</v>
      </c>
      <c r="Q350" s="52">
        <f t="shared" si="210"/>
        <v>1</v>
      </c>
      <c r="V350" s="48">
        <v>30</v>
      </c>
      <c r="W350" s="45" t="s">
        <v>472</v>
      </c>
      <c r="X350" s="46"/>
      <c r="Y350" s="49">
        <v>1</v>
      </c>
      <c r="Z350" s="50">
        <f t="shared" si="211"/>
        <v>2</v>
      </c>
      <c r="AA350" s="47">
        <f>SUM(Y350,AA349)</f>
        <v>28</v>
      </c>
      <c r="AB350" s="47">
        <f>Z350/V350</f>
        <v>6.6666666666666666E-2</v>
      </c>
      <c r="AC350" s="47">
        <f t="shared" si="213"/>
        <v>6.9899742618407821</v>
      </c>
      <c r="AD350" s="51">
        <f t="shared" si="206"/>
        <v>0.23299914206135941</v>
      </c>
      <c r="AE350" s="45"/>
      <c r="AF350" s="49"/>
      <c r="AG350" s="50">
        <f t="shared" si="214"/>
        <v>0</v>
      </c>
      <c r="AH350" s="47">
        <f t="shared" si="231"/>
        <v>8.8927892607143715</v>
      </c>
      <c r="AI350" s="47">
        <f t="shared" si="238"/>
        <v>0</v>
      </c>
      <c r="AJ350" s="47">
        <f t="shared" si="235"/>
        <v>8.8927892607143715</v>
      </c>
      <c r="AK350" s="52">
        <f t="shared" si="215"/>
        <v>1</v>
      </c>
    </row>
    <row r="351" spans="2:37">
      <c r="F351" s="1"/>
      <c r="G351" s="1"/>
      <c r="I351" s="8"/>
      <c r="Z351" s="1"/>
      <c r="AA351" s="1"/>
      <c r="AC351" s="8"/>
    </row>
    <row r="352" spans="2:37">
      <c r="K352" s="15"/>
      <c r="L352" s="16" t="s">
        <v>29</v>
      </c>
      <c r="M352" s="16" t="s">
        <v>30</v>
      </c>
      <c r="N352" s="16" t="s">
        <v>31</v>
      </c>
      <c r="AE352" s="15"/>
      <c r="AF352" s="16" t="s">
        <v>29</v>
      </c>
      <c r="AG352" s="16" t="s">
        <v>30</v>
      </c>
      <c r="AH352" s="16" t="s">
        <v>31</v>
      </c>
    </row>
    <row r="353" spans="2:37">
      <c r="K353" s="4" t="s">
        <v>22</v>
      </c>
      <c r="L353" s="2">
        <f>J330</f>
        <v>0.48579365079365083</v>
      </c>
      <c r="M353" s="2">
        <f>J340</f>
        <v>0.30977396571436822</v>
      </c>
      <c r="N353" s="2">
        <f>J350</f>
        <v>0.23299914206135941</v>
      </c>
      <c r="AE353" s="4" t="s">
        <v>22</v>
      </c>
      <c r="AF353" s="2">
        <f>AD330</f>
        <v>0.48579365079365083</v>
      </c>
      <c r="AG353" s="2">
        <f>AD340</f>
        <v>0.30977396571436822</v>
      </c>
      <c r="AH353" s="2">
        <f>AD350</f>
        <v>0.23299914206135941</v>
      </c>
    </row>
    <row r="354" spans="2:37">
      <c r="K354" s="4" t="s">
        <v>19</v>
      </c>
      <c r="L354" s="2">
        <f>N330</f>
        <v>8.8927892607143715</v>
      </c>
      <c r="M354" s="2">
        <f>N340</f>
        <v>8.8927892607143715</v>
      </c>
      <c r="N354" s="2">
        <f>N350</f>
        <v>8.8927892607143715</v>
      </c>
      <c r="AE354" s="4" t="s">
        <v>19</v>
      </c>
      <c r="AF354" s="2">
        <f>AH330</f>
        <v>8.8927892607143715</v>
      </c>
      <c r="AG354" s="2">
        <f>AH340</f>
        <v>8.8927892607143715</v>
      </c>
      <c r="AH354" s="2">
        <f>AH350</f>
        <v>8.8927892607143715</v>
      </c>
    </row>
    <row r="355" spans="2:37">
      <c r="K355" s="4" t="s">
        <v>28</v>
      </c>
      <c r="L355" s="2">
        <f>P330</f>
        <v>8.8927892607143715</v>
      </c>
      <c r="M355" s="2">
        <f>P340</f>
        <v>8.8927892607143715</v>
      </c>
      <c r="N355" s="2">
        <f>P350</f>
        <v>8.8927892607143715</v>
      </c>
      <c r="AE355" s="4" t="s">
        <v>28</v>
      </c>
      <c r="AF355" s="2">
        <f>AJ330</f>
        <v>8.8927892607143715</v>
      </c>
      <c r="AG355" s="2">
        <f>AJ340</f>
        <v>8.8927892607143715</v>
      </c>
      <c r="AH355" s="2">
        <f>AJ350</f>
        <v>8.8927892607143715</v>
      </c>
    </row>
    <row r="356" spans="2:37">
      <c r="K356" s="4" t="s">
        <v>20</v>
      </c>
      <c r="L356" s="2">
        <f>Q330</f>
        <v>1</v>
      </c>
      <c r="M356" s="2">
        <f>Q340</f>
        <v>1</v>
      </c>
      <c r="N356" s="2">
        <f>Q350</f>
        <v>1</v>
      </c>
      <c r="AE356" s="4" t="s">
        <v>20</v>
      </c>
      <c r="AF356" s="2">
        <f>AK330</f>
        <v>1</v>
      </c>
      <c r="AG356" s="2">
        <f>AK340</f>
        <v>1</v>
      </c>
      <c r="AH356" s="2">
        <f>AK350</f>
        <v>1</v>
      </c>
    </row>
    <row r="360" spans="2:37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</row>
    <row r="363" spans="2:37" ht="17" thickBot="1">
      <c r="B363" t="s">
        <v>23</v>
      </c>
      <c r="C363" s="6" t="s">
        <v>261</v>
      </c>
      <c r="V363" t="s">
        <v>23</v>
      </c>
      <c r="W363" s="6" t="s">
        <v>261</v>
      </c>
    </row>
    <row r="364" spans="2:37" ht="18">
      <c r="B364" s="13" t="s">
        <v>17</v>
      </c>
      <c r="C364" s="40" t="s">
        <v>24</v>
      </c>
      <c r="D364" s="41" t="s">
        <v>9</v>
      </c>
      <c r="E364" s="42" t="s">
        <v>10</v>
      </c>
      <c r="F364" s="9" t="s">
        <v>11</v>
      </c>
      <c r="G364" s="10" t="s">
        <v>12</v>
      </c>
      <c r="H364" s="10" t="s">
        <v>15</v>
      </c>
      <c r="I364" s="10" t="s">
        <v>27</v>
      </c>
      <c r="J364" s="11" t="s">
        <v>22</v>
      </c>
      <c r="K364" s="40" t="s">
        <v>18</v>
      </c>
      <c r="L364" s="42" t="s">
        <v>33</v>
      </c>
      <c r="M364" s="43" t="s">
        <v>32</v>
      </c>
      <c r="N364" s="43" t="s">
        <v>34</v>
      </c>
      <c r="O364" s="10" t="s">
        <v>35</v>
      </c>
      <c r="P364" s="44" t="s">
        <v>25</v>
      </c>
      <c r="Q364" s="44" t="s">
        <v>26</v>
      </c>
      <c r="V364" s="13" t="s">
        <v>17</v>
      </c>
      <c r="W364" s="40" t="s">
        <v>24</v>
      </c>
      <c r="X364" s="41" t="s">
        <v>9</v>
      </c>
      <c r="Y364" s="42" t="s">
        <v>10</v>
      </c>
      <c r="Z364" s="9" t="s">
        <v>11</v>
      </c>
      <c r="AA364" s="10" t="s">
        <v>12</v>
      </c>
      <c r="AB364" s="10" t="s">
        <v>15</v>
      </c>
      <c r="AC364" s="10" t="s">
        <v>27</v>
      </c>
      <c r="AD364" s="11" t="s">
        <v>22</v>
      </c>
      <c r="AE364" s="40" t="s">
        <v>18</v>
      </c>
      <c r="AF364" s="42" t="s">
        <v>33</v>
      </c>
      <c r="AG364" s="43" t="s">
        <v>32</v>
      </c>
      <c r="AH364" s="43" t="s">
        <v>34</v>
      </c>
      <c r="AI364" s="10" t="s">
        <v>35</v>
      </c>
      <c r="AJ364" s="44" t="s">
        <v>25</v>
      </c>
      <c r="AK364" s="44" t="s">
        <v>26</v>
      </c>
    </row>
    <row r="365" spans="2:37">
      <c r="B365" s="12">
        <v>1</v>
      </c>
      <c r="C365" s="6" t="s">
        <v>261</v>
      </c>
      <c r="D365" s="2">
        <v>1</v>
      </c>
      <c r="E365" s="7"/>
      <c r="F365" s="28">
        <f>SUM(D365)</f>
        <v>1</v>
      </c>
      <c r="G365" s="29">
        <f>SUM(E365)</f>
        <v>0</v>
      </c>
      <c r="H365" s="29">
        <f>F365/B365</f>
        <v>1</v>
      </c>
      <c r="I365" s="29">
        <f>H365</f>
        <v>1</v>
      </c>
      <c r="J365" s="30">
        <f t="shared" ref="J365:J394" si="239">I365/B365</f>
        <v>1</v>
      </c>
      <c r="K365" s="6">
        <v>3</v>
      </c>
      <c r="L365" s="7">
        <v>3</v>
      </c>
      <c r="M365" s="28">
        <f>(2^(K365)-1)/(LOG((B365 +1),2))</f>
        <v>7</v>
      </c>
      <c r="N365" s="29">
        <f>M365</f>
        <v>7</v>
      </c>
      <c r="O365" s="29">
        <f>(2^(L365)-1)/(LOG((B365 +1),2))</f>
        <v>7</v>
      </c>
      <c r="P365" s="29">
        <f>O365</f>
        <v>7</v>
      </c>
      <c r="Q365" s="29">
        <f>IF(P365=0, "IDCG is Zero. NDCG Available",N365/P365)</f>
        <v>1</v>
      </c>
      <c r="V365" s="12">
        <v>1</v>
      </c>
      <c r="W365" s="6" t="s">
        <v>261</v>
      </c>
      <c r="X365" s="2">
        <v>1</v>
      </c>
      <c r="Y365" s="7"/>
      <c r="Z365" s="28">
        <f>SUM(X365)</f>
        <v>1</v>
      </c>
      <c r="AA365" s="29">
        <f>SUM(Y365)</f>
        <v>0</v>
      </c>
      <c r="AB365" s="29">
        <f>Z365/V365</f>
        <v>1</v>
      </c>
      <c r="AC365" s="29">
        <f>AB365</f>
        <v>1</v>
      </c>
      <c r="AD365" s="30">
        <f t="shared" ref="AD365:AD394" si="240">AC365/V365</f>
        <v>1</v>
      </c>
      <c r="AE365" s="6">
        <v>3</v>
      </c>
      <c r="AF365" s="7">
        <v>3</v>
      </c>
      <c r="AG365" s="28">
        <f>(2^(AE365)-1)/(LOG((V365 +1),2))</f>
        <v>7</v>
      </c>
      <c r="AH365" s="29">
        <f>AG365</f>
        <v>7</v>
      </c>
      <c r="AI365" s="29">
        <f>(2^(AF365)-1)/(LOG((V365 +1),2))</f>
        <v>7</v>
      </c>
      <c r="AJ365" s="29">
        <f>AI365</f>
        <v>7</v>
      </c>
      <c r="AK365" s="29">
        <f>IF(AJ365=0, "IDCG is Zero. NDCG Available",AH365/AJ365)</f>
        <v>1</v>
      </c>
    </row>
    <row r="366" spans="2:37">
      <c r="B366" s="12">
        <v>2</v>
      </c>
      <c r="C366" s="6" t="s">
        <v>394</v>
      </c>
      <c r="D366" s="2"/>
      <c r="E366" s="7">
        <v>1</v>
      </c>
      <c r="F366" s="28">
        <f t="shared" ref="F366:G381" si="241">SUM(D366,F365)</f>
        <v>1</v>
      </c>
      <c r="G366" s="29">
        <f t="shared" si="241"/>
        <v>1</v>
      </c>
      <c r="H366" s="29">
        <f>F366/B366</f>
        <v>0.5</v>
      </c>
      <c r="I366" s="29">
        <f t="shared" ref="I366:I394" si="242">SUM(H366,I365)</f>
        <v>1.5</v>
      </c>
      <c r="J366" s="30">
        <f t="shared" si="239"/>
        <v>0.75</v>
      </c>
      <c r="K366" s="6"/>
      <c r="L366" s="7"/>
      <c r="M366" s="28">
        <f>(2^(K366)-1)/(LOG((B366 +1),2))</f>
        <v>0</v>
      </c>
      <c r="N366" s="29">
        <f>SUM(M366,N365)</f>
        <v>7</v>
      </c>
      <c r="O366" s="29">
        <f>(2^(L366)-1)/(LOG((B366 +1),2))</f>
        <v>0</v>
      </c>
      <c r="P366" s="29">
        <f>SUM(O366,P365)</f>
        <v>7</v>
      </c>
      <c r="Q366" s="29">
        <f t="shared" ref="Q366:Q394" si="243">IF(P366=0, "IDCG is Zero. NDCG Available",N366/P366)</f>
        <v>1</v>
      </c>
      <c r="V366" s="12">
        <v>2</v>
      </c>
      <c r="W366" s="6" t="s">
        <v>394</v>
      </c>
      <c r="X366" s="2"/>
      <c r="Y366" s="7">
        <v>1</v>
      </c>
      <c r="Z366" s="28">
        <f t="shared" ref="Z366:Z394" si="244">SUM(X366,Z365)</f>
        <v>1</v>
      </c>
      <c r="AA366" s="29">
        <f t="shared" ref="AA366:AA383" si="245">SUM(Y366,AA365)</f>
        <v>1</v>
      </c>
      <c r="AB366" s="29">
        <f>Z366/V366</f>
        <v>0.5</v>
      </c>
      <c r="AC366" s="29">
        <f t="shared" ref="AC366:AC394" si="246">SUM(AB366,AC365)</f>
        <v>1.5</v>
      </c>
      <c r="AD366" s="30">
        <f t="shared" si="240"/>
        <v>0.75</v>
      </c>
      <c r="AE366" s="6"/>
      <c r="AF366" s="7"/>
      <c r="AG366" s="28">
        <f>(2^(AE366)-1)/(LOG((V366 +1),2))</f>
        <v>0</v>
      </c>
      <c r="AH366" s="29">
        <f>SUM(AG366,AH365)</f>
        <v>7</v>
      </c>
      <c r="AI366" s="29">
        <f>(2^(AF366)-1)/(LOG((V366 +1),2))</f>
        <v>0</v>
      </c>
      <c r="AJ366" s="29">
        <f>SUM(AI366,AJ365)</f>
        <v>7</v>
      </c>
      <c r="AK366" s="29">
        <f t="shared" ref="AK366:AK394" si="247">IF(AJ366=0, "IDCG is Zero. NDCG Available",AH366/AJ366)</f>
        <v>1</v>
      </c>
    </row>
    <row r="367" spans="2:37">
      <c r="B367" s="12">
        <v>3</v>
      </c>
      <c r="C367" s="6" t="s">
        <v>395</v>
      </c>
      <c r="D367" s="2"/>
      <c r="E367" s="7">
        <v>1</v>
      </c>
      <c r="F367" s="28">
        <f t="shared" si="241"/>
        <v>1</v>
      </c>
      <c r="G367" s="29">
        <f t="shared" si="241"/>
        <v>2</v>
      </c>
      <c r="H367" s="29">
        <f>F367/B367</f>
        <v>0.33333333333333331</v>
      </c>
      <c r="I367" s="29">
        <f t="shared" si="242"/>
        <v>1.8333333333333333</v>
      </c>
      <c r="J367" s="30">
        <f t="shared" si="239"/>
        <v>0.61111111111111105</v>
      </c>
      <c r="K367" s="6"/>
      <c r="L367" s="7"/>
      <c r="M367" s="28">
        <f t="shared" ref="M367:M394" si="248">(2^(K367)-1)/(LOG((B367 +1),2))</f>
        <v>0</v>
      </c>
      <c r="N367" s="29">
        <f t="shared" ref="N367:N375" si="249">SUM(M367,N366)</f>
        <v>7</v>
      </c>
      <c r="O367" s="29">
        <f>(2^(L367)-1)/(LOG((B367 +1),2))</f>
        <v>0</v>
      </c>
      <c r="P367" s="29">
        <f t="shared" ref="P367:P378" si="250">SUM(O367,P366)</f>
        <v>7</v>
      </c>
      <c r="Q367" s="29">
        <f t="shared" si="243"/>
        <v>1</v>
      </c>
      <c r="V367" s="12">
        <v>3</v>
      </c>
      <c r="W367" s="6" t="s">
        <v>395</v>
      </c>
      <c r="X367" s="2"/>
      <c r="Y367" s="7">
        <v>1</v>
      </c>
      <c r="Z367" s="28">
        <f t="shared" si="244"/>
        <v>1</v>
      </c>
      <c r="AA367" s="29">
        <f t="shared" si="245"/>
        <v>2</v>
      </c>
      <c r="AB367" s="29">
        <f>Z367/V367</f>
        <v>0.33333333333333331</v>
      </c>
      <c r="AC367" s="29">
        <f t="shared" si="246"/>
        <v>1.8333333333333333</v>
      </c>
      <c r="AD367" s="30">
        <f t="shared" si="240"/>
        <v>0.61111111111111105</v>
      </c>
      <c r="AE367" s="6"/>
      <c r="AF367" s="7"/>
      <c r="AG367" s="28">
        <f t="shared" ref="AG367:AG394" si="251">(2^(AE367)-1)/(LOG((V367 +1),2))</f>
        <v>0</v>
      </c>
      <c r="AH367" s="29">
        <f t="shared" ref="AH367:AH375" si="252">SUM(AG367,AH366)</f>
        <v>7</v>
      </c>
      <c r="AI367" s="29">
        <f>(2^(AF367)-1)/(LOG((V367 +1),2))</f>
        <v>0</v>
      </c>
      <c r="AJ367" s="29">
        <f t="shared" ref="AJ367:AJ378" si="253">SUM(AI367,AJ366)</f>
        <v>7</v>
      </c>
      <c r="AK367" s="29">
        <f t="shared" si="247"/>
        <v>1</v>
      </c>
    </row>
    <row r="368" spans="2:37">
      <c r="B368" s="12">
        <v>4</v>
      </c>
      <c r="C368" s="6" t="s">
        <v>396</v>
      </c>
      <c r="D368" s="2"/>
      <c r="E368" s="7">
        <v>1</v>
      </c>
      <c r="F368" s="28">
        <f t="shared" si="241"/>
        <v>1</v>
      </c>
      <c r="G368" s="29">
        <f t="shared" si="241"/>
        <v>3</v>
      </c>
      <c r="H368" s="29">
        <f t="shared" ref="H368:H393" si="254">F368/B368</f>
        <v>0.25</v>
      </c>
      <c r="I368" s="29">
        <f t="shared" si="242"/>
        <v>2.083333333333333</v>
      </c>
      <c r="J368" s="30">
        <f t="shared" si="239"/>
        <v>0.52083333333333326</v>
      </c>
      <c r="K368" s="6"/>
      <c r="L368" s="7"/>
      <c r="M368" s="28">
        <f t="shared" si="248"/>
        <v>0</v>
      </c>
      <c r="N368" s="29">
        <f t="shared" si="249"/>
        <v>7</v>
      </c>
      <c r="O368" s="29">
        <f t="shared" ref="O368:O371" si="255">(2^(L368)-1)/(LOG((B368 +1),2))</f>
        <v>0</v>
      </c>
      <c r="P368" s="29">
        <f t="shared" si="250"/>
        <v>7</v>
      </c>
      <c r="Q368" s="29">
        <f t="shared" si="243"/>
        <v>1</v>
      </c>
      <c r="V368" s="12">
        <v>4</v>
      </c>
      <c r="W368" s="6" t="s">
        <v>396</v>
      </c>
      <c r="X368" s="2"/>
      <c r="Y368" s="7">
        <v>1</v>
      </c>
      <c r="Z368" s="28">
        <f t="shared" si="244"/>
        <v>1</v>
      </c>
      <c r="AA368" s="29">
        <f t="shared" si="245"/>
        <v>3</v>
      </c>
      <c r="AB368" s="29">
        <f t="shared" ref="AB368:AB393" si="256">Z368/V368</f>
        <v>0.25</v>
      </c>
      <c r="AC368" s="29">
        <f t="shared" si="246"/>
        <v>2.083333333333333</v>
      </c>
      <c r="AD368" s="30">
        <f t="shared" si="240"/>
        <v>0.52083333333333326</v>
      </c>
      <c r="AE368" s="6"/>
      <c r="AF368" s="7"/>
      <c r="AG368" s="28">
        <f t="shared" si="251"/>
        <v>0</v>
      </c>
      <c r="AH368" s="29">
        <f t="shared" si="252"/>
        <v>7</v>
      </c>
      <c r="AI368" s="29">
        <f t="shared" ref="AI368:AI371" si="257">(2^(AF368)-1)/(LOG((V368 +1),2))</f>
        <v>0</v>
      </c>
      <c r="AJ368" s="29">
        <f t="shared" si="253"/>
        <v>7</v>
      </c>
      <c r="AK368" s="29">
        <f t="shared" si="247"/>
        <v>1</v>
      </c>
    </row>
    <row r="369" spans="2:37">
      <c r="B369" s="12">
        <v>5</v>
      </c>
      <c r="C369" s="6" t="s">
        <v>397</v>
      </c>
      <c r="D369" s="2"/>
      <c r="E369" s="7">
        <v>1</v>
      </c>
      <c r="F369" s="28">
        <f t="shared" si="241"/>
        <v>1</v>
      </c>
      <c r="G369" s="29">
        <f t="shared" si="241"/>
        <v>4</v>
      </c>
      <c r="H369" s="29">
        <f t="shared" si="254"/>
        <v>0.2</v>
      </c>
      <c r="I369" s="29">
        <f t="shared" si="242"/>
        <v>2.2833333333333332</v>
      </c>
      <c r="J369" s="30">
        <f t="shared" si="239"/>
        <v>0.45666666666666667</v>
      </c>
      <c r="K369" s="6"/>
      <c r="L369" s="7"/>
      <c r="M369" s="28">
        <f t="shared" si="248"/>
        <v>0</v>
      </c>
      <c r="N369" s="29">
        <f t="shared" si="249"/>
        <v>7</v>
      </c>
      <c r="O369" s="29">
        <f t="shared" si="255"/>
        <v>0</v>
      </c>
      <c r="P369" s="29">
        <f t="shared" si="250"/>
        <v>7</v>
      </c>
      <c r="Q369" s="29">
        <f t="shared" si="243"/>
        <v>1</v>
      </c>
      <c r="V369" s="12">
        <v>5</v>
      </c>
      <c r="W369" s="6" t="s">
        <v>397</v>
      </c>
      <c r="X369" s="2"/>
      <c r="Y369" s="7">
        <v>1</v>
      </c>
      <c r="Z369" s="28">
        <f t="shared" si="244"/>
        <v>1</v>
      </c>
      <c r="AA369" s="29">
        <f t="shared" si="245"/>
        <v>4</v>
      </c>
      <c r="AB369" s="29">
        <f t="shared" si="256"/>
        <v>0.2</v>
      </c>
      <c r="AC369" s="29">
        <f t="shared" si="246"/>
        <v>2.2833333333333332</v>
      </c>
      <c r="AD369" s="30">
        <f t="shared" si="240"/>
        <v>0.45666666666666667</v>
      </c>
      <c r="AE369" s="6"/>
      <c r="AF369" s="7"/>
      <c r="AG369" s="28">
        <f t="shared" si="251"/>
        <v>0</v>
      </c>
      <c r="AH369" s="29">
        <f t="shared" si="252"/>
        <v>7</v>
      </c>
      <c r="AI369" s="29">
        <f t="shared" si="257"/>
        <v>0</v>
      </c>
      <c r="AJ369" s="29">
        <f t="shared" si="253"/>
        <v>7</v>
      </c>
      <c r="AK369" s="29">
        <f t="shared" si="247"/>
        <v>1</v>
      </c>
    </row>
    <row r="370" spans="2:37">
      <c r="B370" s="12">
        <v>6</v>
      </c>
      <c r="C370" s="6" t="s">
        <v>398</v>
      </c>
      <c r="D370" s="2"/>
      <c r="E370" s="7">
        <v>1</v>
      </c>
      <c r="F370" s="28">
        <f t="shared" si="241"/>
        <v>1</v>
      </c>
      <c r="G370" s="29">
        <f t="shared" si="241"/>
        <v>5</v>
      </c>
      <c r="H370" s="29">
        <f t="shared" si="254"/>
        <v>0.16666666666666666</v>
      </c>
      <c r="I370" s="29">
        <f t="shared" si="242"/>
        <v>2.4499999999999997</v>
      </c>
      <c r="J370" s="30">
        <f t="shared" si="239"/>
        <v>0.40833333333333327</v>
      </c>
      <c r="K370" s="6"/>
      <c r="L370" s="7"/>
      <c r="M370" s="28">
        <f t="shared" si="248"/>
        <v>0</v>
      </c>
      <c r="N370" s="29">
        <f t="shared" si="249"/>
        <v>7</v>
      </c>
      <c r="O370" s="29">
        <f t="shared" si="255"/>
        <v>0</v>
      </c>
      <c r="P370" s="29">
        <f t="shared" si="250"/>
        <v>7</v>
      </c>
      <c r="Q370" s="29">
        <f t="shared" si="243"/>
        <v>1</v>
      </c>
      <c r="V370" s="12">
        <v>6</v>
      </c>
      <c r="W370" s="6" t="s">
        <v>398</v>
      </c>
      <c r="X370" s="2"/>
      <c r="Y370" s="7">
        <v>1</v>
      </c>
      <c r="Z370" s="28">
        <f t="shared" si="244"/>
        <v>1</v>
      </c>
      <c r="AA370" s="29">
        <f t="shared" si="245"/>
        <v>5</v>
      </c>
      <c r="AB370" s="29">
        <f t="shared" si="256"/>
        <v>0.16666666666666666</v>
      </c>
      <c r="AC370" s="29">
        <f t="shared" si="246"/>
        <v>2.4499999999999997</v>
      </c>
      <c r="AD370" s="30">
        <f t="shared" si="240"/>
        <v>0.40833333333333327</v>
      </c>
      <c r="AE370" s="6"/>
      <c r="AF370" s="7"/>
      <c r="AG370" s="28">
        <f t="shared" si="251"/>
        <v>0</v>
      </c>
      <c r="AH370" s="29">
        <f t="shared" si="252"/>
        <v>7</v>
      </c>
      <c r="AI370" s="29">
        <f t="shared" si="257"/>
        <v>0</v>
      </c>
      <c r="AJ370" s="29">
        <f t="shared" si="253"/>
        <v>7</v>
      </c>
      <c r="AK370" s="29">
        <f t="shared" si="247"/>
        <v>1</v>
      </c>
    </row>
    <row r="371" spans="2:37">
      <c r="B371" s="12">
        <v>7</v>
      </c>
      <c r="C371" s="6" t="s">
        <v>399</v>
      </c>
      <c r="D371" s="2"/>
      <c r="E371" s="7">
        <v>1</v>
      </c>
      <c r="F371" s="28">
        <f t="shared" si="241"/>
        <v>1</v>
      </c>
      <c r="G371" s="29">
        <f t="shared" si="241"/>
        <v>6</v>
      </c>
      <c r="H371" s="29">
        <f t="shared" si="254"/>
        <v>0.14285714285714285</v>
      </c>
      <c r="I371" s="29">
        <f t="shared" si="242"/>
        <v>2.5928571428571425</v>
      </c>
      <c r="J371" s="30">
        <f t="shared" si="239"/>
        <v>0.37040816326530607</v>
      </c>
      <c r="K371" s="6"/>
      <c r="L371" s="7"/>
      <c r="M371" s="28">
        <f t="shared" si="248"/>
        <v>0</v>
      </c>
      <c r="N371" s="29">
        <f t="shared" si="249"/>
        <v>7</v>
      </c>
      <c r="O371" s="29">
        <f t="shared" si="255"/>
        <v>0</v>
      </c>
      <c r="P371" s="29">
        <f t="shared" si="250"/>
        <v>7</v>
      </c>
      <c r="Q371" s="29">
        <f t="shared" si="243"/>
        <v>1</v>
      </c>
      <c r="V371" s="12">
        <v>7</v>
      </c>
      <c r="W371" s="6" t="s">
        <v>399</v>
      </c>
      <c r="X371" s="2"/>
      <c r="Y371" s="7">
        <v>1</v>
      </c>
      <c r="Z371" s="28">
        <f t="shared" si="244"/>
        <v>1</v>
      </c>
      <c r="AA371" s="29">
        <f t="shared" si="245"/>
        <v>6</v>
      </c>
      <c r="AB371" s="29">
        <f t="shared" si="256"/>
        <v>0.14285714285714285</v>
      </c>
      <c r="AC371" s="29">
        <f t="shared" si="246"/>
        <v>2.5928571428571425</v>
      </c>
      <c r="AD371" s="30">
        <f t="shared" si="240"/>
        <v>0.37040816326530607</v>
      </c>
      <c r="AE371" s="6"/>
      <c r="AF371" s="7"/>
      <c r="AG371" s="28">
        <f t="shared" si="251"/>
        <v>0</v>
      </c>
      <c r="AH371" s="29">
        <f t="shared" si="252"/>
        <v>7</v>
      </c>
      <c r="AI371" s="29">
        <f t="shared" si="257"/>
        <v>0</v>
      </c>
      <c r="AJ371" s="29">
        <f t="shared" si="253"/>
        <v>7</v>
      </c>
      <c r="AK371" s="29">
        <f t="shared" si="247"/>
        <v>1</v>
      </c>
    </row>
    <row r="372" spans="2:37">
      <c r="B372" s="12">
        <v>8</v>
      </c>
      <c r="C372" s="6" t="s">
        <v>400</v>
      </c>
      <c r="D372" s="2"/>
      <c r="E372" s="7">
        <v>1</v>
      </c>
      <c r="F372" s="28">
        <f t="shared" si="241"/>
        <v>1</v>
      </c>
      <c r="G372" s="29">
        <f t="shared" si="241"/>
        <v>7</v>
      </c>
      <c r="H372" s="29">
        <f t="shared" si="254"/>
        <v>0.125</v>
      </c>
      <c r="I372" s="29">
        <f t="shared" si="242"/>
        <v>2.7178571428571425</v>
      </c>
      <c r="J372" s="30">
        <f t="shared" si="239"/>
        <v>0.33973214285714282</v>
      </c>
      <c r="K372" s="6"/>
      <c r="L372" s="7"/>
      <c r="M372" s="28">
        <f t="shared" si="248"/>
        <v>0</v>
      </c>
      <c r="N372" s="29">
        <f t="shared" si="249"/>
        <v>7</v>
      </c>
      <c r="O372" s="29">
        <f>(2^(L372)-1)/(LOG((B372 +1),2))</f>
        <v>0</v>
      </c>
      <c r="P372" s="29">
        <f t="shared" si="250"/>
        <v>7</v>
      </c>
      <c r="Q372" s="29">
        <f t="shared" si="243"/>
        <v>1</v>
      </c>
      <c r="V372" s="12">
        <v>8</v>
      </c>
      <c r="W372" s="6" t="s">
        <v>400</v>
      </c>
      <c r="X372" s="2"/>
      <c r="Y372" s="7">
        <v>1</v>
      </c>
      <c r="Z372" s="28">
        <f t="shared" si="244"/>
        <v>1</v>
      </c>
      <c r="AA372" s="29">
        <f t="shared" si="245"/>
        <v>7</v>
      </c>
      <c r="AB372" s="29">
        <f t="shared" si="256"/>
        <v>0.125</v>
      </c>
      <c r="AC372" s="29">
        <f t="shared" si="246"/>
        <v>2.7178571428571425</v>
      </c>
      <c r="AD372" s="30">
        <f t="shared" si="240"/>
        <v>0.33973214285714282</v>
      </c>
      <c r="AE372" s="6"/>
      <c r="AF372" s="7"/>
      <c r="AG372" s="28">
        <f t="shared" si="251"/>
        <v>0</v>
      </c>
      <c r="AH372" s="29">
        <f t="shared" si="252"/>
        <v>7</v>
      </c>
      <c r="AI372" s="29">
        <f>(2^(AF372)-1)/(LOG((V372 +1),2))</f>
        <v>0</v>
      </c>
      <c r="AJ372" s="29">
        <f t="shared" si="253"/>
        <v>7</v>
      </c>
      <c r="AK372" s="29">
        <f t="shared" si="247"/>
        <v>1</v>
      </c>
    </row>
    <row r="373" spans="2:37" ht="17" thickBot="1">
      <c r="B373" s="17">
        <v>9</v>
      </c>
      <c r="C373" s="18" t="s">
        <v>401</v>
      </c>
      <c r="D373" s="19"/>
      <c r="E373" s="20">
        <v>1</v>
      </c>
      <c r="F373" s="31">
        <f t="shared" si="241"/>
        <v>1</v>
      </c>
      <c r="G373" s="32">
        <f t="shared" si="241"/>
        <v>8</v>
      </c>
      <c r="H373" s="32">
        <f t="shared" si="254"/>
        <v>0.1111111111111111</v>
      </c>
      <c r="I373" s="32">
        <f t="shared" si="242"/>
        <v>2.8289682539682537</v>
      </c>
      <c r="J373" s="33">
        <f t="shared" si="239"/>
        <v>0.31432980599647264</v>
      </c>
      <c r="K373" s="18"/>
      <c r="L373" s="20"/>
      <c r="M373" s="31">
        <f t="shared" si="248"/>
        <v>0</v>
      </c>
      <c r="N373" s="32">
        <f t="shared" si="249"/>
        <v>7</v>
      </c>
      <c r="O373" s="32">
        <f>(2^(L373)-1)/(LOG((B373 +1),2))</f>
        <v>0</v>
      </c>
      <c r="P373" s="32">
        <f t="shared" si="250"/>
        <v>7</v>
      </c>
      <c r="Q373" s="32">
        <f t="shared" si="243"/>
        <v>1</v>
      </c>
      <c r="V373" s="17">
        <v>9</v>
      </c>
      <c r="W373" s="18" t="s">
        <v>401</v>
      </c>
      <c r="X373" s="19"/>
      <c r="Y373" s="20">
        <v>1</v>
      </c>
      <c r="Z373" s="31">
        <f t="shared" si="244"/>
        <v>1</v>
      </c>
      <c r="AA373" s="32">
        <f t="shared" si="245"/>
        <v>8</v>
      </c>
      <c r="AB373" s="32">
        <f t="shared" si="256"/>
        <v>0.1111111111111111</v>
      </c>
      <c r="AC373" s="32">
        <f t="shared" si="246"/>
        <v>2.8289682539682537</v>
      </c>
      <c r="AD373" s="33">
        <f t="shared" si="240"/>
        <v>0.31432980599647264</v>
      </c>
      <c r="AE373" s="18"/>
      <c r="AF373" s="20"/>
      <c r="AG373" s="31">
        <f t="shared" si="251"/>
        <v>0</v>
      </c>
      <c r="AH373" s="32">
        <f t="shared" si="252"/>
        <v>7</v>
      </c>
      <c r="AI373" s="32">
        <f>(2^(AF373)-1)/(LOG((V373 +1),2))</f>
        <v>0</v>
      </c>
      <c r="AJ373" s="32">
        <f t="shared" si="253"/>
        <v>7</v>
      </c>
      <c r="AK373" s="32">
        <f t="shared" si="247"/>
        <v>1</v>
      </c>
    </row>
    <row r="374" spans="2:37" ht="17" thickBot="1">
      <c r="B374" s="24">
        <v>10</v>
      </c>
      <c r="C374" s="25" t="s">
        <v>402</v>
      </c>
      <c r="D374" s="26"/>
      <c r="E374" s="27">
        <v>1</v>
      </c>
      <c r="F374" s="34">
        <f t="shared" si="241"/>
        <v>1</v>
      </c>
      <c r="G374" s="35">
        <f t="shared" si="241"/>
        <v>9</v>
      </c>
      <c r="H374" s="35">
        <f t="shared" si="254"/>
        <v>0.1</v>
      </c>
      <c r="I374" s="35">
        <f t="shared" si="242"/>
        <v>2.9289682539682538</v>
      </c>
      <c r="J374" s="36">
        <f t="shared" si="239"/>
        <v>0.29289682539682538</v>
      </c>
      <c r="K374" s="45"/>
      <c r="L374" s="49"/>
      <c r="M374" s="50">
        <f t="shared" si="248"/>
        <v>0</v>
      </c>
      <c r="N374" s="47">
        <f t="shared" si="249"/>
        <v>7</v>
      </c>
      <c r="O374" s="47">
        <f t="shared" ref="O374" si="258">(2^(L374)-1)/(LOG((B374 +1),2))</f>
        <v>0</v>
      </c>
      <c r="P374" s="47">
        <f t="shared" si="250"/>
        <v>7</v>
      </c>
      <c r="Q374" s="52">
        <f t="shared" si="243"/>
        <v>1</v>
      </c>
      <c r="V374" s="24">
        <v>10</v>
      </c>
      <c r="W374" s="25" t="s">
        <v>402</v>
      </c>
      <c r="X374" s="26"/>
      <c r="Y374" s="27">
        <v>1</v>
      </c>
      <c r="Z374" s="34">
        <f t="shared" si="244"/>
        <v>1</v>
      </c>
      <c r="AA374" s="35">
        <f t="shared" si="245"/>
        <v>9</v>
      </c>
      <c r="AB374" s="35">
        <f t="shared" si="256"/>
        <v>0.1</v>
      </c>
      <c r="AC374" s="35">
        <f t="shared" si="246"/>
        <v>2.9289682539682538</v>
      </c>
      <c r="AD374" s="36">
        <f t="shared" si="240"/>
        <v>0.29289682539682538</v>
      </c>
      <c r="AE374" s="45"/>
      <c r="AF374" s="49"/>
      <c r="AG374" s="50">
        <f t="shared" si="251"/>
        <v>0</v>
      </c>
      <c r="AH374" s="47">
        <f t="shared" si="252"/>
        <v>7</v>
      </c>
      <c r="AI374" s="47">
        <f t="shared" ref="AI374" si="259">(2^(AF374)-1)/(LOG((V374 +1),2))</f>
        <v>0</v>
      </c>
      <c r="AJ374" s="47">
        <f t="shared" si="253"/>
        <v>7</v>
      </c>
      <c r="AK374" s="52">
        <f t="shared" si="247"/>
        <v>1</v>
      </c>
    </row>
    <row r="375" spans="2:37">
      <c r="B375" s="21">
        <v>11</v>
      </c>
      <c r="C375" s="22" t="s">
        <v>403</v>
      </c>
      <c r="D375" s="3"/>
      <c r="E375" s="23">
        <v>1</v>
      </c>
      <c r="F375" s="37">
        <f t="shared" si="241"/>
        <v>1</v>
      </c>
      <c r="G375" s="38">
        <f t="shared" si="241"/>
        <v>10</v>
      </c>
      <c r="H375" s="38">
        <f t="shared" si="254"/>
        <v>9.0909090909090912E-2</v>
      </c>
      <c r="I375" s="38">
        <f t="shared" si="242"/>
        <v>3.0198773448773446</v>
      </c>
      <c r="J375" s="39">
        <f t="shared" si="239"/>
        <v>0.2745343040797586</v>
      </c>
      <c r="K375" s="22"/>
      <c r="L375" s="23"/>
      <c r="M375" s="37">
        <f t="shared" si="248"/>
        <v>0</v>
      </c>
      <c r="N375" s="38">
        <f t="shared" si="249"/>
        <v>7</v>
      </c>
      <c r="O375" s="38">
        <f>(2^(L375)-1)/(LOG((B375 +1),2))</f>
        <v>0</v>
      </c>
      <c r="P375" s="38">
        <f t="shared" si="250"/>
        <v>7</v>
      </c>
      <c r="Q375" s="38">
        <f t="shared" si="243"/>
        <v>1</v>
      </c>
      <c r="V375" s="21">
        <v>11</v>
      </c>
      <c r="W375" s="22" t="s">
        <v>403</v>
      </c>
      <c r="X375" s="3"/>
      <c r="Y375" s="23">
        <v>1</v>
      </c>
      <c r="Z375" s="37">
        <f t="shared" si="244"/>
        <v>1</v>
      </c>
      <c r="AA375" s="38">
        <f t="shared" si="245"/>
        <v>10</v>
      </c>
      <c r="AB375" s="38">
        <f t="shared" si="256"/>
        <v>9.0909090909090912E-2</v>
      </c>
      <c r="AC375" s="38">
        <f t="shared" si="246"/>
        <v>3.0198773448773446</v>
      </c>
      <c r="AD375" s="39">
        <f t="shared" si="240"/>
        <v>0.2745343040797586</v>
      </c>
      <c r="AE375" s="22"/>
      <c r="AF375" s="23"/>
      <c r="AG375" s="37">
        <f t="shared" si="251"/>
        <v>0</v>
      </c>
      <c r="AH375" s="38">
        <f t="shared" si="252"/>
        <v>7</v>
      </c>
      <c r="AI375" s="38">
        <f>(2^(AF375)-1)/(LOG((V375 +1),2))</f>
        <v>0</v>
      </c>
      <c r="AJ375" s="38">
        <f t="shared" si="253"/>
        <v>7</v>
      </c>
      <c r="AK375" s="38">
        <f t="shared" si="247"/>
        <v>1</v>
      </c>
    </row>
    <row r="376" spans="2:37">
      <c r="B376" s="12">
        <v>12</v>
      </c>
      <c r="C376" s="6" t="s">
        <v>404</v>
      </c>
      <c r="D376" s="2"/>
      <c r="E376" s="7">
        <v>1</v>
      </c>
      <c r="F376" s="28">
        <f t="shared" si="241"/>
        <v>1</v>
      </c>
      <c r="G376" s="29">
        <f t="shared" si="241"/>
        <v>11</v>
      </c>
      <c r="H376" s="29">
        <f t="shared" si="254"/>
        <v>8.3333333333333329E-2</v>
      </c>
      <c r="I376" s="29">
        <f t="shared" si="242"/>
        <v>3.1032106782106781</v>
      </c>
      <c r="J376" s="30">
        <f t="shared" si="239"/>
        <v>0.25860088985088986</v>
      </c>
      <c r="K376" s="6"/>
      <c r="L376" s="7"/>
      <c r="M376" s="28">
        <f t="shared" si="248"/>
        <v>0</v>
      </c>
      <c r="N376" s="29">
        <f>SUM(M376,N375)</f>
        <v>7</v>
      </c>
      <c r="O376" s="29">
        <f>(2^(L376)-1)/(LOG((B376 +1),2))</f>
        <v>0</v>
      </c>
      <c r="P376" s="29">
        <f t="shared" si="250"/>
        <v>7</v>
      </c>
      <c r="Q376" s="29">
        <f t="shared" si="243"/>
        <v>1</v>
      </c>
      <c r="V376" s="12">
        <v>12</v>
      </c>
      <c r="W376" s="6" t="s">
        <v>404</v>
      </c>
      <c r="X376" s="2"/>
      <c r="Y376" s="7">
        <v>1</v>
      </c>
      <c r="Z376" s="28">
        <f t="shared" si="244"/>
        <v>1</v>
      </c>
      <c r="AA376" s="29">
        <f t="shared" si="245"/>
        <v>11</v>
      </c>
      <c r="AB376" s="29">
        <f t="shared" si="256"/>
        <v>8.3333333333333329E-2</v>
      </c>
      <c r="AC376" s="29">
        <f t="shared" si="246"/>
        <v>3.1032106782106781</v>
      </c>
      <c r="AD376" s="30">
        <f t="shared" si="240"/>
        <v>0.25860088985088986</v>
      </c>
      <c r="AE376" s="6"/>
      <c r="AF376" s="7"/>
      <c r="AG376" s="28">
        <f t="shared" si="251"/>
        <v>0</v>
      </c>
      <c r="AH376" s="29">
        <f>SUM(AG376,AH375)</f>
        <v>7</v>
      </c>
      <c r="AI376" s="29">
        <f>(2^(AF376)-1)/(LOG((V376 +1),2))</f>
        <v>0</v>
      </c>
      <c r="AJ376" s="29">
        <f t="shared" si="253"/>
        <v>7</v>
      </c>
      <c r="AK376" s="29">
        <f t="shared" si="247"/>
        <v>1</v>
      </c>
    </row>
    <row r="377" spans="2:37">
      <c r="B377" s="12">
        <v>13</v>
      </c>
      <c r="C377" s="6" t="s">
        <v>405</v>
      </c>
      <c r="D377" s="2"/>
      <c r="E377" s="7">
        <v>1</v>
      </c>
      <c r="F377" s="28">
        <f t="shared" si="241"/>
        <v>1</v>
      </c>
      <c r="G377" s="29">
        <f t="shared" si="241"/>
        <v>12</v>
      </c>
      <c r="H377" s="29">
        <f t="shared" si="254"/>
        <v>7.6923076923076927E-2</v>
      </c>
      <c r="I377" s="29">
        <f t="shared" si="242"/>
        <v>3.1801337551337552</v>
      </c>
      <c r="J377" s="30">
        <f t="shared" si="239"/>
        <v>0.24462567347182732</v>
      </c>
      <c r="K377" s="6"/>
      <c r="L377" s="7"/>
      <c r="M377" s="28">
        <f t="shared" si="248"/>
        <v>0</v>
      </c>
      <c r="N377" s="29">
        <f t="shared" ref="N377" si="260">SUM(M377,N376)</f>
        <v>7</v>
      </c>
      <c r="O377" s="29">
        <f t="shared" ref="O377:O378" si="261">(2^(L377)-1)/(LOG((B377 +1),2))</f>
        <v>0</v>
      </c>
      <c r="P377" s="29">
        <f t="shared" si="250"/>
        <v>7</v>
      </c>
      <c r="Q377" s="29">
        <f t="shared" si="243"/>
        <v>1</v>
      </c>
      <c r="V377" s="12">
        <v>13</v>
      </c>
      <c r="W377" s="6" t="s">
        <v>405</v>
      </c>
      <c r="X377" s="2"/>
      <c r="Y377" s="7">
        <v>1</v>
      </c>
      <c r="Z377" s="28">
        <f t="shared" si="244"/>
        <v>1</v>
      </c>
      <c r="AA377" s="29">
        <f t="shared" si="245"/>
        <v>12</v>
      </c>
      <c r="AB377" s="29">
        <f t="shared" si="256"/>
        <v>7.6923076923076927E-2</v>
      </c>
      <c r="AC377" s="29">
        <f t="shared" si="246"/>
        <v>3.1801337551337552</v>
      </c>
      <c r="AD377" s="30">
        <f t="shared" si="240"/>
        <v>0.24462567347182732</v>
      </c>
      <c r="AE377" s="6"/>
      <c r="AF377" s="7"/>
      <c r="AG377" s="28">
        <f t="shared" si="251"/>
        <v>0</v>
      </c>
      <c r="AH377" s="29">
        <f t="shared" ref="AH377" si="262">SUM(AG377,AH376)</f>
        <v>7</v>
      </c>
      <c r="AI377" s="29">
        <f t="shared" ref="AI377:AI378" si="263">(2^(AF377)-1)/(LOG((V377 +1),2))</f>
        <v>0</v>
      </c>
      <c r="AJ377" s="29">
        <f t="shared" si="253"/>
        <v>7</v>
      </c>
      <c r="AK377" s="29">
        <f t="shared" si="247"/>
        <v>1</v>
      </c>
    </row>
    <row r="378" spans="2:37">
      <c r="B378" s="12">
        <v>14</v>
      </c>
      <c r="C378" s="6" t="s">
        <v>406</v>
      </c>
      <c r="D378" s="2"/>
      <c r="E378" s="7">
        <v>1</v>
      </c>
      <c r="F378" s="28">
        <f t="shared" si="241"/>
        <v>1</v>
      </c>
      <c r="G378" s="29">
        <f t="shared" si="241"/>
        <v>13</v>
      </c>
      <c r="H378" s="29">
        <f t="shared" si="254"/>
        <v>7.1428571428571425E-2</v>
      </c>
      <c r="I378" s="29">
        <f t="shared" si="242"/>
        <v>3.2515623265623268</v>
      </c>
      <c r="J378" s="30">
        <f t="shared" si="239"/>
        <v>0.23225445189730906</v>
      </c>
      <c r="K378" s="6"/>
      <c r="L378" s="7"/>
      <c r="M378" s="28">
        <f t="shared" si="248"/>
        <v>0</v>
      </c>
      <c r="N378" s="29">
        <f>SUM(M378,N377)</f>
        <v>7</v>
      </c>
      <c r="O378" s="29">
        <f t="shared" si="261"/>
        <v>0</v>
      </c>
      <c r="P378" s="29">
        <f t="shared" si="250"/>
        <v>7</v>
      </c>
      <c r="Q378" s="29">
        <f t="shared" si="243"/>
        <v>1</v>
      </c>
      <c r="V378" s="12">
        <v>14</v>
      </c>
      <c r="W378" s="6" t="s">
        <v>406</v>
      </c>
      <c r="X378" s="2"/>
      <c r="Y378" s="7">
        <v>1</v>
      </c>
      <c r="Z378" s="28">
        <f t="shared" si="244"/>
        <v>1</v>
      </c>
      <c r="AA378" s="29">
        <f t="shared" si="245"/>
        <v>13</v>
      </c>
      <c r="AB378" s="29">
        <f t="shared" si="256"/>
        <v>7.1428571428571425E-2</v>
      </c>
      <c r="AC378" s="29">
        <f t="shared" si="246"/>
        <v>3.2515623265623268</v>
      </c>
      <c r="AD378" s="30">
        <f t="shared" si="240"/>
        <v>0.23225445189730906</v>
      </c>
      <c r="AE378" s="6"/>
      <c r="AF378" s="7"/>
      <c r="AG378" s="28">
        <f t="shared" si="251"/>
        <v>0</v>
      </c>
      <c r="AH378" s="29">
        <f>SUM(AG378,AH377)</f>
        <v>7</v>
      </c>
      <c r="AI378" s="29">
        <f t="shared" si="263"/>
        <v>0</v>
      </c>
      <c r="AJ378" s="29">
        <f t="shared" si="253"/>
        <v>7</v>
      </c>
      <c r="AK378" s="29">
        <f t="shared" si="247"/>
        <v>1</v>
      </c>
    </row>
    <row r="379" spans="2:37">
      <c r="B379" s="12">
        <v>15</v>
      </c>
      <c r="C379" s="6" t="s">
        <v>407</v>
      </c>
      <c r="D379" s="2"/>
      <c r="E379" s="7">
        <v>1</v>
      </c>
      <c r="F379" s="28">
        <f t="shared" si="241"/>
        <v>1</v>
      </c>
      <c r="G379" s="29">
        <f t="shared" si="241"/>
        <v>14</v>
      </c>
      <c r="H379" s="29">
        <f t="shared" si="254"/>
        <v>6.6666666666666666E-2</v>
      </c>
      <c r="I379" s="29">
        <f t="shared" si="242"/>
        <v>3.3182289932289937</v>
      </c>
      <c r="J379" s="30">
        <f t="shared" si="239"/>
        <v>0.22121526621526624</v>
      </c>
      <c r="K379" s="6"/>
      <c r="L379" s="7"/>
      <c r="M379" s="28">
        <f t="shared" si="248"/>
        <v>0</v>
      </c>
      <c r="N379" s="29">
        <f t="shared" ref="N379:N394" si="264">SUM(M379,N378)</f>
        <v>7</v>
      </c>
      <c r="O379" s="29">
        <f>(2^(L379)-1)/(LOG((B379 +1),2))</f>
        <v>0</v>
      </c>
      <c r="P379" s="29">
        <f>SUM(O379,P378)</f>
        <v>7</v>
      </c>
      <c r="Q379" s="29">
        <f t="shared" si="243"/>
        <v>1</v>
      </c>
      <c r="V379" s="12">
        <v>15</v>
      </c>
      <c r="W379" s="6" t="s">
        <v>407</v>
      </c>
      <c r="X379" s="2"/>
      <c r="Y379" s="7">
        <v>1</v>
      </c>
      <c r="Z379" s="28">
        <f t="shared" si="244"/>
        <v>1</v>
      </c>
      <c r="AA379" s="29">
        <f t="shared" si="245"/>
        <v>14</v>
      </c>
      <c r="AB379" s="29">
        <f t="shared" si="256"/>
        <v>6.6666666666666666E-2</v>
      </c>
      <c r="AC379" s="29">
        <f t="shared" si="246"/>
        <v>3.3182289932289937</v>
      </c>
      <c r="AD379" s="30">
        <f t="shared" si="240"/>
        <v>0.22121526621526624</v>
      </c>
      <c r="AE379" s="6"/>
      <c r="AF379" s="7"/>
      <c r="AG379" s="28">
        <f t="shared" si="251"/>
        <v>0</v>
      </c>
      <c r="AH379" s="29">
        <f t="shared" ref="AH379:AH394" si="265">SUM(AG379,AH378)</f>
        <v>7</v>
      </c>
      <c r="AI379" s="29">
        <f>(2^(AF379)-1)/(LOG((V379 +1),2))</f>
        <v>0</v>
      </c>
      <c r="AJ379" s="29">
        <f>SUM(AI379,AJ378)</f>
        <v>7</v>
      </c>
      <c r="AK379" s="29">
        <f t="shared" si="247"/>
        <v>1</v>
      </c>
    </row>
    <row r="380" spans="2:37">
      <c r="B380" s="12">
        <v>16</v>
      </c>
      <c r="C380" s="6" t="s">
        <v>408</v>
      </c>
      <c r="D380" s="2"/>
      <c r="E380" s="7">
        <v>1</v>
      </c>
      <c r="F380" s="28">
        <f t="shared" si="241"/>
        <v>1</v>
      </c>
      <c r="G380" s="29">
        <f t="shared" si="241"/>
        <v>15</v>
      </c>
      <c r="H380" s="29">
        <f t="shared" si="254"/>
        <v>6.25E-2</v>
      </c>
      <c r="I380" s="29">
        <f t="shared" si="242"/>
        <v>3.3807289932289937</v>
      </c>
      <c r="J380" s="30">
        <f t="shared" si="239"/>
        <v>0.2112955620768121</v>
      </c>
      <c r="K380" s="6"/>
      <c r="L380" s="7"/>
      <c r="M380" s="28">
        <f t="shared" si="248"/>
        <v>0</v>
      </c>
      <c r="N380" s="29">
        <f t="shared" si="264"/>
        <v>7</v>
      </c>
      <c r="O380" s="29">
        <f t="shared" ref="O380:O385" si="266">(2^(L380)-1)/(LOG((B380 +1),2))</f>
        <v>0</v>
      </c>
      <c r="P380" s="29">
        <f>SUM(O380,P379)</f>
        <v>7</v>
      </c>
      <c r="Q380" s="29">
        <f t="shared" si="243"/>
        <v>1</v>
      </c>
      <c r="V380" s="12">
        <v>16</v>
      </c>
      <c r="W380" s="6" t="s">
        <v>408</v>
      </c>
      <c r="X380" s="2"/>
      <c r="Y380" s="7">
        <v>1</v>
      </c>
      <c r="Z380" s="28">
        <f t="shared" si="244"/>
        <v>1</v>
      </c>
      <c r="AA380" s="29">
        <f t="shared" si="245"/>
        <v>15</v>
      </c>
      <c r="AB380" s="29">
        <f t="shared" si="256"/>
        <v>6.25E-2</v>
      </c>
      <c r="AC380" s="29">
        <f t="shared" si="246"/>
        <v>3.3807289932289937</v>
      </c>
      <c r="AD380" s="30">
        <f t="shared" si="240"/>
        <v>0.2112955620768121</v>
      </c>
      <c r="AE380" s="6"/>
      <c r="AF380" s="7"/>
      <c r="AG380" s="28">
        <f t="shared" si="251"/>
        <v>0</v>
      </c>
      <c r="AH380" s="29">
        <f t="shared" si="265"/>
        <v>7</v>
      </c>
      <c r="AI380" s="29">
        <f t="shared" ref="AI380:AI385" si="267">(2^(AF380)-1)/(LOG((V380 +1),2))</f>
        <v>0</v>
      </c>
      <c r="AJ380" s="29">
        <f>SUM(AI380,AJ379)</f>
        <v>7</v>
      </c>
      <c r="AK380" s="29">
        <f t="shared" si="247"/>
        <v>1</v>
      </c>
    </row>
    <row r="381" spans="2:37">
      <c r="B381" s="12">
        <v>17</v>
      </c>
      <c r="C381" s="6" t="s">
        <v>409</v>
      </c>
      <c r="D381" s="2"/>
      <c r="E381" s="7">
        <v>1</v>
      </c>
      <c r="F381" s="28">
        <f t="shared" si="241"/>
        <v>1</v>
      </c>
      <c r="G381" s="29">
        <f t="shared" si="241"/>
        <v>16</v>
      </c>
      <c r="H381" s="29">
        <f t="shared" si="254"/>
        <v>5.8823529411764705E-2</v>
      </c>
      <c r="I381" s="29">
        <f t="shared" si="242"/>
        <v>3.4395525226407582</v>
      </c>
      <c r="J381" s="30">
        <f t="shared" si="239"/>
        <v>0.20232661897886814</v>
      </c>
      <c r="K381" s="6"/>
      <c r="L381" s="7"/>
      <c r="M381" s="28">
        <f t="shared" si="248"/>
        <v>0</v>
      </c>
      <c r="N381" s="29">
        <f t="shared" si="264"/>
        <v>7</v>
      </c>
      <c r="O381" s="29">
        <f t="shared" si="266"/>
        <v>0</v>
      </c>
      <c r="P381" s="29">
        <f t="shared" ref="P381:P394" si="268">SUM(O381,P380)</f>
        <v>7</v>
      </c>
      <c r="Q381" s="29">
        <f t="shared" si="243"/>
        <v>1</v>
      </c>
      <c r="V381" s="12">
        <v>17</v>
      </c>
      <c r="W381" s="6" t="s">
        <v>409</v>
      </c>
      <c r="X381" s="2"/>
      <c r="Y381" s="7">
        <v>1</v>
      </c>
      <c r="Z381" s="28">
        <f t="shared" si="244"/>
        <v>1</v>
      </c>
      <c r="AA381" s="29">
        <f t="shared" si="245"/>
        <v>16</v>
      </c>
      <c r="AB381" s="29">
        <f t="shared" si="256"/>
        <v>5.8823529411764705E-2</v>
      </c>
      <c r="AC381" s="29">
        <f t="shared" si="246"/>
        <v>3.4395525226407582</v>
      </c>
      <c r="AD381" s="30">
        <f t="shared" si="240"/>
        <v>0.20232661897886814</v>
      </c>
      <c r="AE381" s="6"/>
      <c r="AF381" s="7"/>
      <c r="AG381" s="28">
        <f t="shared" si="251"/>
        <v>0</v>
      </c>
      <c r="AH381" s="29">
        <f t="shared" si="265"/>
        <v>7</v>
      </c>
      <c r="AI381" s="29">
        <f t="shared" si="267"/>
        <v>0</v>
      </c>
      <c r="AJ381" s="29">
        <f t="shared" ref="AJ381:AJ394" si="269">SUM(AI381,AJ380)</f>
        <v>7</v>
      </c>
      <c r="AK381" s="29">
        <f t="shared" si="247"/>
        <v>1</v>
      </c>
    </row>
    <row r="382" spans="2:37">
      <c r="B382" s="12">
        <v>18</v>
      </c>
      <c r="C382" s="6" t="s">
        <v>410</v>
      </c>
      <c r="D382" s="2"/>
      <c r="E382" s="7">
        <v>1</v>
      </c>
      <c r="F382" s="28">
        <f t="shared" ref="F382:G394" si="270">SUM(D382,F381)</f>
        <v>1</v>
      </c>
      <c r="G382" s="29">
        <f t="shared" si="270"/>
        <v>17</v>
      </c>
      <c r="H382" s="29">
        <f t="shared" si="254"/>
        <v>5.5555555555555552E-2</v>
      </c>
      <c r="I382" s="29">
        <f t="shared" si="242"/>
        <v>3.4951080781963135</v>
      </c>
      <c r="J382" s="30">
        <f t="shared" si="239"/>
        <v>0.19417267101090629</v>
      </c>
      <c r="K382" s="6"/>
      <c r="L382" s="7"/>
      <c r="M382" s="28">
        <f t="shared" si="248"/>
        <v>0</v>
      </c>
      <c r="N382" s="29">
        <f t="shared" si="264"/>
        <v>7</v>
      </c>
      <c r="O382" s="29">
        <f t="shared" si="266"/>
        <v>0</v>
      </c>
      <c r="P382" s="29">
        <f t="shared" si="268"/>
        <v>7</v>
      </c>
      <c r="Q382" s="29">
        <f t="shared" si="243"/>
        <v>1</v>
      </c>
      <c r="V382" s="12">
        <v>18</v>
      </c>
      <c r="W382" s="6" t="s">
        <v>410</v>
      </c>
      <c r="X382" s="2"/>
      <c r="Y382" s="7">
        <v>1</v>
      </c>
      <c r="Z382" s="28">
        <f t="shared" si="244"/>
        <v>1</v>
      </c>
      <c r="AA382" s="29">
        <f t="shared" si="245"/>
        <v>17</v>
      </c>
      <c r="AB382" s="29">
        <f t="shared" si="256"/>
        <v>5.5555555555555552E-2</v>
      </c>
      <c r="AC382" s="29">
        <f t="shared" si="246"/>
        <v>3.4951080781963135</v>
      </c>
      <c r="AD382" s="30">
        <f t="shared" si="240"/>
        <v>0.19417267101090629</v>
      </c>
      <c r="AE382" s="6"/>
      <c r="AF382" s="7"/>
      <c r="AG382" s="28">
        <f t="shared" si="251"/>
        <v>0</v>
      </c>
      <c r="AH382" s="29">
        <f t="shared" si="265"/>
        <v>7</v>
      </c>
      <c r="AI382" s="29">
        <f t="shared" si="267"/>
        <v>0</v>
      </c>
      <c r="AJ382" s="29">
        <f t="shared" si="269"/>
        <v>7</v>
      </c>
      <c r="AK382" s="29">
        <f t="shared" si="247"/>
        <v>1</v>
      </c>
    </row>
    <row r="383" spans="2:37" ht="17" thickBot="1">
      <c r="B383" s="17">
        <v>19</v>
      </c>
      <c r="C383" s="18" t="s">
        <v>411</v>
      </c>
      <c r="D383" s="19"/>
      <c r="E383" s="20">
        <v>1</v>
      </c>
      <c r="F383" s="31">
        <f t="shared" si="270"/>
        <v>1</v>
      </c>
      <c r="G383" s="32">
        <f t="shared" si="270"/>
        <v>18</v>
      </c>
      <c r="H383" s="32">
        <f t="shared" si="254"/>
        <v>5.2631578947368418E-2</v>
      </c>
      <c r="I383" s="32">
        <f t="shared" si="242"/>
        <v>3.5477396571436821</v>
      </c>
      <c r="J383" s="33">
        <f t="shared" si="239"/>
        <v>0.18672313984966749</v>
      </c>
      <c r="K383" s="18"/>
      <c r="L383" s="20"/>
      <c r="M383" s="31">
        <f t="shared" si="248"/>
        <v>0</v>
      </c>
      <c r="N383" s="32">
        <f t="shared" si="264"/>
        <v>7</v>
      </c>
      <c r="O383" s="32">
        <f t="shared" si="266"/>
        <v>0</v>
      </c>
      <c r="P383" s="32">
        <f t="shared" si="268"/>
        <v>7</v>
      </c>
      <c r="Q383" s="32">
        <f t="shared" si="243"/>
        <v>1</v>
      </c>
      <c r="V383" s="17">
        <v>19</v>
      </c>
      <c r="W383" s="18" t="s">
        <v>411</v>
      </c>
      <c r="X383" s="19"/>
      <c r="Y383" s="20">
        <v>1</v>
      </c>
      <c r="Z383" s="31">
        <f t="shared" si="244"/>
        <v>1</v>
      </c>
      <c r="AA383" s="32">
        <f t="shared" si="245"/>
        <v>18</v>
      </c>
      <c r="AB383" s="32">
        <f t="shared" si="256"/>
        <v>5.2631578947368418E-2</v>
      </c>
      <c r="AC383" s="32">
        <f t="shared" si="246"/>
        <v>3.5477396571436821</v>
      </c>
      <c r="AD383" s="33">
        <f t="shared" si="240"/>
        <v>0.18672313984966749</v>
      </c>
      <c r="AE383" s="18"/>
      <c r="AF383" s="20"/>
      <c r="AG383" s="31">
        <f t="shared" si="251"/>
        <v>0</v>
      </c>
      <c r="AH383" s="32">
        <f t="shared" si="265"/>
        <v>7</v>
      </c>
      <c r="AI383" s="32">
        <f t="shared" si="267"/>
        <v>0</v>
      </c>
      <c r="AJ383" s="32">
        <f t="shared" si="269"/>
        <v>7</v>
      </c>
      <c r="AK383" s="32">
        <f t="shared" si="247"/>
        <v>1</v>
      </c>
    </row>
    <row r="384" spans="2:37" ht="17" thickBot="1">
      <c r="B384" s="24">
        <v>20</v>
      </c>
      <c r="C384" s="25" t="s">
        <v>412</v>
      </c>
      <c r="D384" s="26"/>
      <c r="E384" s="27">
        <v>1</v>
      </c>
      <c r="F384" s="34">
        <f t="shared" si="270"/>
        <v>1</v>
      </c>
      <c r="G384" s="35">
        <f>SUM(E384,G383)</f>
        <v>19</v>
      </c>
      <c r="H384" s="35">
        <f t="shared" si="254"/>
        <v>0.05</v>
      </c>
      <c r="I384" s="35">
        <f t="shared" si="242"/>
        <v>3.5977396571436819</v>
      </c>
      <c r="J384" s="36">
        <f t="shared" si="239"/>
        <v>0.1798869828571841</v>
      </c>
      <c r="K384" s="45"/>
      <c r="L384" s="49"/>
      <c r="M384" s="50">
        <f t="shared" si="248"/>
        <v>0</v>
      </c>
      <c r="N384" s="47">
        <f t="shared" si="264"/>
        <v>7</v>
      </c>
      <c r="O384" s="47">
        <f t="shared" si="266"/>
        <v>0</v>
      </c>
      <c r="P384" s="47">
        <f t="shared" si="268"/>
        <v>7</v>
      </c>
      <c r="Q384" s="52">
        <f t="shared" si="243"/>
        <v>1</v>
      </c>
      <c r="V384" s="24">
        <v>20</v>
      </c>
      <c r="W384" s="25" t="s">
        <v>412</v>
      </c>
      <c r="X384" s="26"/>
      <c r="Y384" s="27">
        <v>1</v>
      </c>
      <c r="Z384" s="34">
        <f t="shared" si="244"/>
        <v>1</v>
      </c>
      <c r="AA384" s="35">
        <f>SUM(Y384,AA383)</f>
        <v>19</v>
      </c>
      <c r="AB384" s="35">
        <f t="shared" si="256"/>
        <v>0.05</v>
      </c>
      <c r="AC384" s="35">
        <f t="shared" si="246"/>
        <v>3.5977396571436819</v>
      </c>
      <c r="AD384" s="36">
        <f t="shared" si="240"/>
        <v>0.1798869828571841</v>
      </c>
      <c r="AE384" s="45"/>
      <c r="AF384" s="49"/>
      <c r="AG384" s="50">
        <f t="shared" si="251"/>
        <v>0</v>
      </c>
      <c r="AH384" s="47">
        <f t="shared" si="265"/>
        <v>7</v>
      </c>
      <c r="AI384" s="47">
        <f t="shared" si="267"/>
        <v>0</v>
      </c>
      <c r="AJ384" s="47">
        <f t="shared" si="269"/>
        <v>7</v>
      </c>
      <c r="AK384" s="52">
        <f t="shared" si="247"/>
        <v>1</v>
      </c>
    </row>
    <row r="385" spans="2:37">
      <c r="B385" s="59">
        <v>21</v>
      </c>
      <c r="C385" s="60" t="s">
        <v>413</v>
      </c>
      <c r="D385" s="61"/>
      <c r="E385" s="62">
        <v>1</v>
      </c>
      <c r="F385" s="63">
        <f t="shared" si="270"/>
        <v>1</v>
      </c>
      <c r="G385" s="61">
        <f>SUM(E385,G384)</f>
        <v>20</v>
      </c>
      <c r="H385" s="61">
        <f t="shared" si="254"/>
        <v>4.7619047619047616E-2</v>
      </c>
      <c r="I385" s="61">
        <f t="shared" si="242"/>
        <v>3.6453587047627294</v>
      </c>
      <c r="J385" s="59">
        <f t="shared" si="239"/>
        <v>0.17358850975060616</v>
      </c>
      <c r="K385" s="60"/>
      <c r="L385" s="62"/>
      <c r="M385" s="63">
        <f t="shared" si="248"/>
        <v>0</v>
      </c>
      <c r="N385" s="61">
        <f t="shared" si="264"/>
        <v>7</v>
      </c>
      <c r="O385" s="61">
        <f t="shared" si="266"/>
        <v>0</v>
      </c>
      <c r="P385" s="61">
        <f t="shared" si="268"/>
        <v>7</v>
      </c>
      <c r="Q385" s="61">
        <f t="shared" si="243"/>
        <v>1</v>
      </c>
      <c r="V385" s="59">
        <v>21</v>
      </c>
      <c r="W385" s="60" t="s">
        <v>413</v>
      </c>
      <c r="X385" s="61"/>
      <c r="Y385" s="62">
        <v>1</v>
      </c>
      <c r="Z385" s="63">
        <f t="shared" si="244"/>
        <v>1</v>
      </c>
      <c r="AA385" s="61">
        <f>SUM(Y385,AA384)</f>
        <v>20</v>
      </c>
      <c r="AB385" s="61">
        <f t="shared" si="256"/>
        <v>4.7619047619047616E-2</v>
      </c>
      <c r="AC385" s="61">
        <f t="shared" si="246"/>
        <v>3.6453587047627294</v>
      </c>
      <c r="AD385" s="59">
        <f t="shared" si="240"/>
        <v>0.17358850975060616</v>
      </c>
      <c r="AE385" s="60"/>
      <c r="AF385" s="62"/>
      <c r="AG385" s="63">
        <f t="shared" si="251"/>
        <v>0</v>
      </c>
      <c r="AH385" s="61">
        <f t="shared" si="265"/>
        <v>7</v>
      </c>
      <c r="AI385" s="61">
        <f t="shared" si="267"/>
        <v>0</v>
      </c>
      <c r="AJ385" s="61">
        <f t="shared" si="269"/>
        <v>7</v>
      </c>
      <c r="AK385" s="61">
        <f t="shared" si="247"/>
        <v>1</v>
      </c>
    </row>
    <row r="386" spans="2:37">
      <c r="B386" s="12">
        <v>22</v>
      </c>
      <c r="C386" s="6"/>
      <c r="D386" s="2"/>
      <c r="E386" s="7"/>
      <c r="F386" s="28">
        <f t="shared" si="270"/>
        <v>1</v>
      </c>
      <c r="G386" s="29">
        <f t="shared" si="270"/>
        <v>20</v>
      </c>
      <c r="H386" s="29">
        <f t="shared" si="254"/>
        <v>4.5454545454545456E-2</v>
      </c>
      <c r="I386" s="29">
        <f t="shared" si="242"/>
        <v>3.6908132502172748</v>
      </c>
      <c r="J386" s="30">
        <f t="shared" si="239"/>
        <v>0.16776423864623977</v>
      </c>
      <c r="K386" s="6"/>
      <c r="L386" s="7"/>
      <c r="M386" s="28">
        <f t="shared" si="248"/>
        <v>0</v>
      </c>
      <c r="N386" s="29">
        <f t="shared" si="264"/>
        <v>7</v>
      </c>
      <c r="O386" s="29">
        <f>(2^(L386)-1)/(LOG((B386 +1),2))</f>
        <v>0</v>
      </c>
      <c r="P386" s="29">
        <f t="shared" si="268"/>
        <v>7</v>
      </c>
      <c r="Q386" s="29">
        <f t="shared" si="243"/>
        <v>1</v>
      </c>
      <c r="V386" s="12">
        <v>22</v>
      </c>
      <c r="W386" s="6"/>
      <c r="X386" s="2"/>
      <c r="Y386" s="7"/>
      <c r="Z386" s="28">
        <f t="shared" si="244"/>
        <v>1</v>
      </c>
      <c r="AA386" s="29">
        <f t="shared" ref="AA386:AA393" si="271">SUM(Y386,AA385)</f>
        <v>20</v>
      </c>
      <c r="AB386" s="29">
        <f t="shared" si="256"/>
        <v>4.5454545454545456E-2</v>
      </c>
      <c r="AC386" s="29">
        <f t="shared" si="246"/>
        <v>3.6908132502172748</v>
      </c>
      <c r="AD386" s="30">
        <f t="shared" si="240"/>
        <v>0.16776423864623977</v>
      </c>
      <c r="AE386" s="6"/>
      <c r="AF386" s="7"/>
      <c r="AG386" s="28">
        <f t="shared" si="251"/>
        <v>0</v>
      </c>
      <c r="AH386" s="29">
        <f t="shared" si="265"/>
        <v>7</v>
      </c>
      <c r="AI386" s="29">
        <f>(2^(AF386)-1)/(LOG((V386 +1),2))</f>
        <v>0</v>
      </c>
      <c r="AJ386" s="29">
        <f t="shared" si="269"/>
        <v>7</v>
      </c>
      <c r="AK386" s="29">
        <f t="shared" si="247"/>
        <v>1</v>
      </c>
    </row>
    <row r="387" spans="2:37">
      <c r="B387" s="12">
        <v>23</v>
      </c>
      <c r="D387" s="2"/>
      <c r="E387" s="7"/>
      <c r="F387" s="28">
        <f t="shared" si="270"/>
        <v>1</v>
      </c>
      <c r="G387" s="29">
        <f t="shared" si="270"/>
        <v>20</v>
      </c>
      <c r="H387" s="29">
        <f t="shared" si="254"/>
        <v>4.3478260869565216E-2</v>
      </c>
      <c r="I387" s="29">
        <f t="shared" si="242"/>
        <v>3.7342915110868402</v>
      </c>
      <c r="J387" s="30">
        <f t="shared" si="239"/>
        <v>0.16236050048203654</v>
      </c>
      <c r="K387" s="6"/>
      <c r="L387" s="7"/>
      <c r="M387" s="28">
        <f t="shared" si="248"/>
        <v>0</v>
      </c>
      <c r="N387" s="29">
        <f t="shared" si="264"/>
        <v>7</v>
      </c>
      <c r="O387" s="29">
        <f t="shared" ref="O387:O394" si="272">(2^(L387)-1)/(LOG((B387 +1),2))</f>
        <v>0</v>
      </c>
      <c r="P387" s="29">
        <f t="shared" si="268"/>
        <v>7</v>
      </c>
      <c r="Q387" s="29">
        <f t="shared" si="243"/>
        <v>1</v>
      </c>
      <c r="V387" s="12">
        <v>23</v>
      </c>
      <c r="X387" s="2"/>
      <c r="Y387" s="7"/>
      <c r="Z387" s="28">
        <f t="shared" si="244"/>
        <v>1</v>
      </c>
      <c r="AA387" s="29">
        <f t="shared" si="271"/>
        <v>20</v>
      </c>
      <c r="AB387" s="29">
        <f t="shared" si="256"/>
        <v>4.3478260869565216E-2</v>
      </c>
      <c r="AC387" s="29">
        <f t="shared" si="246"/>
        <v>3.7342915110868402</v>
      </c>
      <c r="AD387" s="30">
        <f t="shared" si="240"/>
        <v>0.16236050048203654</v>
      </c>
      <c r="AE387" s="6"/>
      <c r="AF387" s="7"/>
      <c r="AG387" s="28">
        <f t="shared" si="251"/>
        <v>0</v>
      </c>
      <c r="AH387" s="29">
        <f t="shared" si="265"/>
        <v>7</v>
      </c>
      <c r="AI387" s="29">
        <f t="shared" ref="AI387:AI394" si="273">(2^(AF387)-1)/(LOG((V387 +1),2))</f>
        <v>0</v>
      </c>
      <c r="AJ387" s="29">
        <f t="shared" si="269"/>
        <v>7</v>
      </c>
      <c r="AK387" s="29">
        <f t="shared" si="247"/>
        <v>1</v>
      </c>
    </row>
    <row r="388" spans="2:37">
      <c r="B388" s="12">
        <v>24</v>
      </c>
      <c r="C388" s="6"/>
      <c r="D388" s="2"/>
      <c r="E388" s="7"/>
      <c r="F388" s="28">
        <f t="shared" si="270"/>
        <v>1</v>
      </c>
      <c r="G388" s="29">
        <f t="shared" si="270"/>
        <v>20</v>
      </c>
      <c r="H388" s="29">
        <f t="shared" si="254"/>
        <v>4.1666666666666664E-2</v>
      </c>
      <c r="I388" s="29">
        <f t="shared" si="242"/>
        <v>3.7759581777535067</v>
      </c>
      <c r="J388" s="30">
        <f t="shared" si="239"/>
        <v>0.15733159073972944</v>
      </c>
      <c r="K388" s="6"/>
      <c r="L388" s="7"/>
      <c r="M388" s="28">
        <f t="shared" si="248"/>
        <v>0</v>
      </c>
      <c r="N388" s="29">
        <f t="shared" si="264"/>
        <v>7</v>
      </c>
      <c r="O388" s="29">
        <f t="shared" si="272"/>
        <v>0</v>
      </c>
      <c r="P388" s="29">
        <f t="shared" si="268"/>
        <v>7</v>
      </c>
      <c r="Q388" s="29">
        <f t="shared" si="243"/>
        <v>1</v>
      </c>
      <c r="V388" s="12">
        <v>24</v>
      </c>
      <c r="W388" s="6"/>
      <c r="X388" s="2"/>
      <c r="Y388" s="7"/>
      <c r="Z388" s="28">
        <f t="shared" si="244"/>
        <v>1</v>
      </c>
      <c r="AA388" s="29">
        <f t="shared" si="271"/>
        <v>20</v>
      </c>
      <c r="AB388" s="29">
        <f t="shared" si="256"/>
        <v>4.1666666666666664E-2</v>
      </c>
      <c r="AC388" s="29">
        <f t="shared" si="246"/>
        <v>3.7759581777535067</v>
      </c>
      <c r="AD388" s="30">
        <f t="shared" si="240"/>
        <v>0.15733159073972944</v>
      </c>
      <c r="AE388" s="6"/>
      <c r="AF388" s="7"/>
      <c r="AG388" s="28">
        <f t="shared" si="251"/>
        <v>0</v>
      </c>
      <c r="AH388" s="29">
        <f t="shared" si="265"/>
        <v>7</v>
      </c>
      <c r="AI388" s="29">
        <f t="shared" si="273"/>
        <v>0</v>
      </c>
      <c r="AJ388" s="29">
        <f t="shared" si="269"/>
        <v>7</v>
      </c>
      <c r="AK388" s="29">
        <f t="shared" si="247"/>
        <v>1</v>
      </c>
    </row>
    <row r="389" spans="2:37">
      <c r="B389" s="12">
        <v>25</v>
      </c>
      <c r="C389" s="6"/>
      <c r="D389" s="2"/>
      <c r="E389" s="7"/>
      <c r="F389" s="28">
        <f t="shared" si="270"/>
        <v>1</v>
      </c>
      <c r="G389" s="29">
        <f t="shared" si="270"/>
        <v>20</v>
      </c>
      <c r="H389" s="29">
        <f t="shared" si="254"/>
        <v>0.04</v>
      </c>
      <c r="I389" s="29">
        <f t="shared" si="242"/>
        <v>3.8159581777535068</v>
      </c>
      <c r="J389" s="30">
        <f t="shared" si="239"/>
        <v>0.15263832711014028</v>
      </c>
      <c r="K389" s="6"/>
      <c r="L389" s="7"/>
      <c r="M389" s="28">
        <f t="shared" si="248"/>
        <v>0</v>
      </c>
      <c r="N389" s="29">
        <f t="shared" si="264"/>
        <v>7</v>
      </c>
      <c r="O389" s="29">
        <f t="shared" si="272"/>
        <v>0</v>
      </c>
      <c r="P389" s="29">
        <f t="shared" si="268"/>
        <v>7</v>
      </c>
      <c r="Q389" s="29">
        <f t="shared" si="243"/>
        <v>1</v>
      </c>
      <c r="V389" s="12">
        <v>25</v>
      </c>
      <c r="W389" s="6"/>
      <c r="X389" s="2"/>
      <c r="Y389" s="7"/>
      <c r="Z389" s="28">
        <f t="shared" si="244"/>
        <v>1</v>
      </c>
      <c r="AA389" s="29">
        <f t="shared" si="271"/>
        <v>20</v>
      </c>
      <c r="AB389" s="29">
        <f t="shared" si="256"/>
        <v>0.04</v>
      </c>
      <c r="AC389" s="29">
        <f t="shared" si="246"/>
        <v>3.8159581777535068</v>
      </c>
      <c r="AD389" s="30">
        <f t="shared" si="240"/>
        <v>0.15263832711014028</v>
      </c>
      <c r="AE389" s="6"/>
      <c r="AF389" s="7"/>
      <c r="AG389" s="28">
        <f t="shared" si="251"/>
        <v>0</v>
      </c>
      <c r="AH389" s="29">
        <f t="shared" si="265"/>
        <v>7</v>
      </c>
      <c r="AI389" s="29">
        <f t="shared" si="273"/>
        <v>0</v>
      </c>
      <c r="AJ389" s="29">
        <f t="shared" si="269"/>
        <v>7</v>
      </c>
      <c r="AK389" s="29">
        <f t="shared" si="247"/>
        <v>1</v>
      </c>
    </row>
    <row r="390" spans="2:37">
      <c r="B390" s="12">
        <v>26</v>
      </c>
      <c r="C390" s="6"/>
      <c r="D390" s="2"/>
      <c r="E390" s="7"/>
      <c r="F390" s="28">
        <f t="shared" si="270"/>
        <v>1</v>
      </c>
      <c r="G390" s="29">
        <f t="shared" si="270"/>
        <v>20</v>
      </c>
      <c r="H390" s="29">
        <f t="shared" si="254"/>
        <v>3.8461538461538464E-2</v>
      </c>
      <c r="I390" s="29">
        <f t="shared" si="242"/>
        <v>3.8544197162150451</v>
      </c>
      <c r="J390" s="30">
        <f t="shared" si="239"/>
        <v>0.14824691216211711</v>
      </c>
      <c r="K390" s="6"/>
      <c r="L390" s="7"/>
      <c r="M390" s="28">
        <f t="shared" si="248"/>
        <v>0</v>
      </c>
      <c r="N390" s="29">
        <f t="shared" si="264"/>
        <v>7</v>
      </c>
      <c r="O390" s="29">
        <f t="shared" si="272"/>
        <v>0</v>
      </c>
      <c r="P390" s="29">
        <f t="shared" si="268"/>
        <v>7</v>
      </c>
      <c r="Q390" s="29">
        <f t="shared" si="243"/>
        <v>1</v>
      </c>
      <c r="V390" s="12">
        <v>26</v>
      </c>
      <c r="W390" s="6"/>
      <c r="X390" s="2"/>
      <c r="Y390" s="7"/>
      <c r="Z390" s="28">
        <f t="shared" si="244"/>
        <v>1</v>
      </c>
      <c r="AA390" s="29">
        <f t="shared" si="271"/>
        <v>20</v>
      </c>
      <c r="AB390" s="29">
        <f t="shared" si="256"/>
        <v>3.8461538461538464E-2</v>
      </c>
      <c r="AC390" s="29">
        <f t="shared" si="246"/>
        <v>3.8544197162150451</v>
      </c>
      <c r="AD390" s="30">
        <f t="shared" si="240"/>
        <v>0.14824691216211711</v>
      </c>
      <c r="AE390" s="6"/>
      <c r="AF390" s="7"/>
      <c r="AG390" s="28">
        <f t="shared" si="251"/>
        <v>0</v>
      </c>
      <c r="AH390" s="29">
        <f t="shared" si="265"/>
        <v>7</v>
      </c>
      <c r="AI390" s="29">
        <f t="shared" si="273"/>
        <v>0</v>
      </c>
      <c r="AJ390" s="29">
        <f t="shared" si="269"/>
        <v>7</v>
      </c>
      <c r="AK390" s="29">
        <f t="shared" si="247"/>
        <v>1</v>
      </c>
    </row>
    <row r="391" spans="2:37">
      <c r="B391" s="12">
        <v>27</v>
      </c>
      <c r="C391" s="6"/>
      <c r="D391" s="2"/>
      <c r="E391" s="7"/>
      <c r="F391" s="28">
        <f t="shared" si="270"/>
        <v>1</v>
      </c>
      <c r="G391" s="29">
        <f t="shared" si="270"/>
        <v>20</v>
      </c>
      <c r="H391" s="29">
        <f t="shared" si="254"/>
        <v>3.7037037037037035E-2</v>
      </c>
      <c r="I391" s="29">
        <f t="shared" si="242"/>
        <v>3.8914567532520823</v>
      </c>
      <c r="J391" s="30">
        <f t="shared" si="239"/>
        <v>0.14412802789822526</v>
      </c>
      <c r="K391" s="6"/>
      <c r="L391" s="7"/>
      <c r="M391" s="28">
        <f t="shared" si="248"/>
        <v>0</v>
      </c>
      <c r="N391" s="29">
        <f t="shared" si="264"/>
        <v>7</v>
      </c>
      <c r="O391" s="29">
        <f t="shared" si="272"/>
        <v>0</v>
      </c>
      <c r="P391" s="29">
        <f t="shared" si="268"/>
        <v>7</v>
      </c>
      <c r="Q391" s="29">
        <f t="shared" si="243"/>
        <v>1</v>
      </c>
      <c r="V391" s="12">
        <v>27</v>
      </c>
      <c r="W391" s="6"/>
      <c r="X391" s="2"/>
      <c r="Y391" s="7"/>
      <c r="Z391" s="28">
        <f t="shared" si="244"/>
        <v>1</v>
      </c>
      <c r="AA391" s="29">
        <f t="shared" si="271"/>
        <v>20</v>
      </c>
      <c r="AB391" s="29">
        <f t="shared" si="256"/>
        <v>3.7037037037037035E-2</v>
      </c>
      <c r="AC391" s="29">
        <f t="shared" si="246"/>
        <v>3.8914567532520823</v>
      </c>
      <c r="AD391" s="30">
        <f t="shared" si="240"/>
        <v>0.14412802789822526</v>
      </c>
      <c r="AE391" s="6"/>
      <c r="AF391" s="7"/>
      <c r="AG391" s="28">
        <f t="shared" si="251"/>
        <v>0</v>
      </c>
      <c r="AH391" s="29">
        <f t="shared" si="265"/>
        <v>7</v>
      </c>
      <c r="AI391" s="29">
        <f t="shared" si="273"/>
        <v>0</v>
      </c>
      <c r="AJ391" s="29">
        <f t="shared" si="269"/>
        <v>7</v>
      </c>
      <c r="AK391" s="29">
        <f t="shared" si="247"/>
        <v>1</v>
      </c>
    </row>
    <row r="392" spans="2:37">
      <c r="B392" s="12">
        <v>28</v>
      </c>
      <c r="C392" s="6"/>
      <c r="D392" s="2"/>
      <c r="E392" s="7"/>
      <c r="F392" s="28">
        <f t="shared" si="270"/>
        <v>1</v>
      </c>
      <c r="G392" s="29">
        <f t="shared" si="270"/>
        <v>20</v>
      </c>
      <c r="H392" s="29">
        <f t="shared" si="254"/>
        <v>3.5714285714285712E-2</v>
      </c>
      <c r="I392" s="29">
        <f t="shared" si="242"/>
        <v>3.9271710389663679</v>
      </c>
      <c r="J392" s="30">
        <f t="shared" si="239"/>
        <v>0.14025610853451315</v>
      </c>
      <c r="K392" s="6"/>
      <c r="L392" s="7"/>
      <c r="M392" s="28">
        <f t="shared" si="248"/>
        <v>0</v>
      </c>
      <c r="N392" s="29">
        <f t="shared" si="264"/>
        <v>7</v>
      </c>
      <c r="O392" s="29">
        <f t="shared" si="272"/>
        <v>0</v>
      </c>
      <c r="P392" s="29">
        <f t="shared" si="268"/>
        <v>7</v>
      </c>
      <c r="Q392" s="29">
        <f t="shared" si="243"/>
        <v>1</v>
      </c>
      <c r="V392" s="12">
        <v>28</v>
      </c>
      <c r="W392" s="6"/>
      <c r="X392" s="2"/>
      <c r="Y392" s="7"/>
      <c r="Z392" s="28">
        <f t="shared" si="244"/>
        <v>1</v>
      </c>
      <c r="AA392" s="29">
        <f t="shared" si="271"/>
        <v>20</v>
      </c>
      <c r="AB392" s="29">
        <f t="shared" si="256"/>
        <v>3.5714285714285712E-2</v>
      </c>
      <c r="AC392" s="29">
        <f t="shared" si="246"/>
        <v>3.9271710389663679</v>
      </c>
      <c r="AD392" s="30">
        <f t="shared" si="240"/>
        <v>0.14025610853451315</v>
      </c>
      <c r="AE392" s="6"/>
      <c r="AF392" s="7"/>
      <c r="AG392" s="28">
        <f t="shared" si="251"/>
        <v>0</v>
      </c>
      <c r="AH392" s="29">
        <f t="shared" si="265"/>
        <v>7</v>
      </c>
      <c r="AI392" s="29">
        <f t="shared" si="273"/>
        <v>0</v>
      </c>
      <c r="AJ392" s="29">
        <f t="shared" si="269"/>
        <v>7</v>
      </c>
      <c r="AK392" s="29">
        <f t="shared" si="247"/>
        <v>1</v>
      </c>
    </row>
    <row r="393" spans="2:37" ht="17" thickBot="1">
      <c r="B393" s="17">
        <v>29</v>
      </c>
      <c r="C393" s="18"/>
      <c r="D393" s="19"/>
      <c r="E393" s="20"/>
      <c r="F393" s="31">
        <f t="shared" si="270"/>
        <v>1</v>
      </c>
      <c r="G393" s="32">
        <f t="shared" si="270"/>
        <v>20</v>
      </c>
      <c r="H393" s="32">
        <f t="shared" si="254"/>
        <v>3.4482758620689655E-2</v>
      </c>
      <c r="I393" s="32">
        <f t="shared" si="242"/>
        <v>3.9616537975870574</v>
      </c>
      <c r="J393" s="33">
        <f t="shared" si="239"/>
        <v>0.136608751640933</v>
      </c>
      <c r="K393" s="18"/>
      <c r="L393" s="20"/>
      <c r="M393" s="31">
        <f t="shared" si="248"/>
        <v>0</v>
      </c>
      <c r="N393" s="32">
        <f t="shared" si="264"/>
        <v>7</v>
      </c>
      <c r="O393" s="32">
        <f t="shared" si="272"/>
        <v>0</v>
      </c>
      <c r="P393" s="32">
        <f t="shared" si="268"/>
        <v>7</v>
      </c>
      <c r="Q393" s="32">
        <f t="shared" si="243"/>
        <v>1</v>
      </c>
      <c r="V393" s="17">
        <v>29</v>
      </c>
      <c r="W393" s="18"/>
      <c r="X393" s="19"/>
      <c r="Y393" s="20"/>
      <c r="Z393" s="31">
        <f t="shared" si="244"/>
        <v>1</v>
      </c>
      <c r="AA393" s="32">
        <f t="shared" si="271"/>
        <v>20</v>
      </c>
      <c r="AB393" s="32">
        <f t="shared" si="256"/>
        <v>3.4482758620689655E-2</v>
      </c>
      <c r="AC393" s="32">
        <f t="shared" si="246"/>
        <v>3.9616537975870574</v>
      </c>
      <c r="AD393" s="33">
        <f t="shared" si="240"/>
        <v>0.136608751640933</v>
      </c>
      <c r="AE393" s="18"/>
      <c r="AF393" s="20"/>
      <c r="AG393" s="31">
        <f t="shared" si="251"/>
        <v>0</v>
      </c>
      <c r="AH393" s="32">
        <f t="shared" si="265"/>
        <v>7</v>
      </c>
      <c r="AI393" s="32">
        <f t="shared" si="273"/>
        <v>0</v>
      </c>
      <c r="AJ393" s="32">
        <f t="shared" si="269"/>
        <v>7</v>
      </c>
      <c r="AK393" s="32">
        <f t="shared" si="247"/>
        <v>1</v>
      </c>
    </row>
    <row r="394" spans="2:37" ht="17" thickBot="1">
      <c r="B394" s="48">
        <v>30</v>
      </c>
      <c r="C394" s="45"/>
      <c r="D394" s="46"/>
      <c r="E394" s="49"/>
      <c r="F394" s="50">
        <f t="shared" si="270"/>
        <v>1</v>
      </c>
      <c r="G394" s="47">
        <f>SUM(E394,G393)</f>
        <v>20</v>
      </c>
      <c r="H394" s="47">
        <f>F394/B394</f>
        <v>3.3333333333333333E-2</v>
      </c>
      <c r="I394" s="47">
        <f t="shared" si="242"/>
        <v>3.9949871309203906</v>
      </c>
      <c r="J394" s="51">
        <f t="shared" si="239"/>
        <v>0.13316623769734634</v>
      </c>
      <c r="K394" s="45"/>
      <c r="L394" s="49"/>
      <c r="M394" s="50">
        <f t="shared" si="248"/>
        <v>0</v>
      </c>
      <c r="N394" s="47">
        <f t="shared" si="264"/>
        <v>7</v>
      </c>
      <c r="O394" s="47">
        <f t="shared" si="272"/>
        <v>0</v>
      </c>
      <c r="P394" s="47">
        <f t="shared" si="268"/>
        <v>7</v>
      </c>
      <c r="Q394" s="52">
        <f t="shared" si="243"/>
        <v>1</v>
      </c>
      <c r="V394" s="48">
        <v>30</v>
      </c>
      <c r="W394" s="45"/>
      <c r="X394" s="46"/>
      <c r="Y394" s="49"/>
      <c r="Z394" s="50">
        <f t="shared" si="244"/>
        <v>1</v>
      </c>
      <c r="AA394" s="47">
        <f>SUM(Y394,AA393)</f>
        <v>20</v>
      </c>
      <c r="AB394" s="47">
        <f>Z394/V394</f>
        <v>3.3333333333333333E-2</v>
      </c>
      <c r="AC394" s="47">
        <f t="shared" si="246"/>
        <v>3.9949871309203906</v>
      </c>
      <c r="AD394" s="51">
        <f t="shared" si="240"/>
        <v>0.13316623769734634</v>
      </c>
      <c r="AE394" s="45"/>
      <c r="AF394" s="49"/>
      <c r="AG394" s="50">
        <f t="shared" si="251"/>
        <v>0</v>
      </c>
      <c r="AH394" s="47">
        <f t="shared" si="265"/>
        <v>7</v>
      </c>
      <c r="AI394" s="47">
        <f t="shared" si="273"/>
        <v>0</v>
      </c>
      <c r="AJ394" s="47">
        <f t="shared" si="269"/>
        <v>7</v>
      </c>
      <c r="AK394" s="52">
        <f t="shared" si="247"/>
        <v>1</v>
      </c>
    </row>
    <row r="395" spans="2:37">
      <c r="F395" s="1"/>
      <c r="G395" s="1"/>
      <c r="I395" s="8"/>
      <c r="Z395" s="1"/>
      <c r="AA395" s="1"/>
      <c r="AC395" s="8"/>
    </row>
    <row r="396" spans="2:37">
      <c r="K396" s="15"/>
      <c r="L396" s="16" t="s">
        <v>29</v>
      </c>
      <c r="M396" s="16" t="s">
        <v>30</v>
      </c>
      <c r="N396" s="16" t="s">
        <v>31</v>
      </c>
      <c r="AE396" s="15"/>
      <c r="AF396" s="16" t="s">
        <v>29</v>
      </c>
      <c r="AG396" s="16" t="s">
        <v>30</v>
      </c>
      <c r="AH396" s="16" t="s">
        <v>31</v>
      </c>
    </row>
    <row r="397" spans="2:37">
      <c r="K397" s="4" t="s">
        <v>22</v>
      </c>
      <c r="L397" s="2">
        <f>J374</f>
        <v>0.29289682539682538</v>
      </c>
      <c r="M397" s="2">
        <f>J384</f>
        <v>0.1798869828571841</v>
      </c>
      <c r="N397" s="72">
        <f>J385</f>
        <v>0.17358850975060616</v>
      </c>
      <c r="AE397" s="4" t="s">
        <v>22</v>
      </c>
      <c r="AF397" s="2">
        <f>AD374</f>
        <v>0.29289682539682538</v>
      </c>
      <c r="AG397" s="2">
        <f>AD384</f>
        <v>0.1798869828571841</v>
      </c>
      <c r="AH397" s="72">
        <f>AD385</f>
        <v>0.17358850975060616</v>
      </c>
    </row>
    <row r="398" spans="2:37">
      <c r="K398" s="4" t="s">
        <v>19</v>
      </c>
      <c r="L398" s="2">
        <f>N374</f>
        <v>7</v>
      </c>
      <c r="M398" s="2">
        <f>N384</f>
        <v>7</v>
      </c>
      <c r="N398" s="2">
        <f>N394</f>
        <v>7</v>
      </c>
      <c r="AE398" s="4" t="s">
        <v>19</v>
      </c>
      <c r="AF398" s="2">
        <f>AH374</f>
        <v>7</v>
      </c>
      <c r="AG398" s="2">
        <f>AH384</f>
        <v>7</v>
      </c>
      <c r="AH398" s="2">
        <f>AH394</f>
        <v>7</v>
      </c>
    </row>
    <row r="399" spans="2:37">
      <c r="K399" s="4" t="s">
        <v>28</v>
      </c>
      <c r="L399" s="2">
        <f>P374</f>
        <v>7</v>
      </c>
      <c r="M399" s="2">
        <f>P384</f>
        <v>7</v>
      </c>
      <c r="N399" s="2">
        <f>P394</f>
        <v>7</v>
      </c>
      <c r="AE399" s="4" t="s">
        <v>28</v>
      </c>
      <c r="AF399" s="2">
        <f>AJ374</f>
        <v>7</v>
      </c>
      <c r="AG399" s="2">
        <f>AJ384</f>
        <v>7</v>
      </c>
      <c r="AH399" s="2">
        <f>AJ394</f>
        <v>7</v>
      </c>
    </row>
    <row r="400" spans="2:37">
      <c r="K400" s="4" t="s">
        <v>20</v>
      </c>
      <c r="L400" s="2">
        <f>Q374</f>
        <v>1</v>
      </c>
      <c r="M400" s="2">
        <f>Q384</f>
        <v>1</v>
      </c>
      <c r="N400" s="2">
        <f>Q394</f>
        <v>1</v>
      </c>
      <c r="AE400" s="4" t="s">
        <v>20</v>
      </c>
      <c r="AF400" s="2">
        <f>AK374</f>
        <v>1</v>
      </c>
      <c r="AG400" s="2">
        <f>AK384</f>
        <v>1</v>
      </c>
      <c r="AH400" s="2">
        <f>AK394</f>
        <v>1</v>
      </c>
    </row>
    <row r="404" spans="2:37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</row>
    <row r="407" spans="2:37" ht="17" thickBot="1">
      <c r="B407" t="s">
        <v>23</v>
      </c>
      <c r="C407" t="s">
        <v>291</v>
      </c>
      <c r="V407" t="s">
        <v>23</v>
      </c>
      <c r="W407" t="s">
        <v>291</v>
      </c>
    </row>
    <row r="408" spans="2:37" ht="18">
      <c r="B408" s="13" t="s">
        <v>17</v>
      </c>
      <c r="C408" s="40" t="s">
        <v>24</v>
      </c>
      <c r="D408" s="41" t="s">
        <v>9</v>
      </c>
      <c r="E408" s="42" t="s">
        <v>10</v>
      </c>
      <c r="F408" s="9" t="s">
        <v>11</v>
      </c>
      <c r="G408" s="10" t="s">
        <v>12</v>
      </c>
      <c r="H408" s="10" t="s">
        <v>15</v>
      </c>
      <c r="I408" s="10" t="s">
        <v>27</v>
      </c>
      <c r="J408" s="11" t="s">
        <v>22</v>
      </c>
      <c r="K408" s="40" t="s">
        <v>18</v>
      </c>
      <c r="L408" s="42" t="s">
        <v>33</v>
      </c>
      <c r="M408" s="43" t="s">
        <v>32</v>
      </c>
      <c r="N408" s="43" t="s">
        <v>34</v>
      </c>
      <c r="O408" s="10" t="s">
        <v>35</v>
      </c>
      <c r="P408" s="44" t="s">
        <v>25</v>
      </c>
      <c r="Q408" s="44" t="s">
        <v>26</v>
      </c>
      <c r="V408" s="13" t="s">
        <v>17</v>
      </c>
      <c r="W408" s="40" t="s">
        <v>24</v>
      </c>
      <c r="X408" s="41" t="s">
        <v>9</v>
      </c>
      <c r="Y408" s="42" t="s">
        <v>10</v>
      </c>
      <c r="Z408" s="9" t="s">
        <v>11</v>
      </c>
      <c r="AA408" s="10" t="s">
        <v>12</v>
      </c>
      <c r="AB408" s="10" t="s">
        <v>15</v>
      </c>
      <c r="AC408" s="10" t="s">
        <v>27</v>
      </c>
      <c r="AD408" s="11" t="s">
        <v>22</v>
      </c>
      <c r="AE408" s="40" t="s">
        <v>18</v>
      </c>
      <c r="AF408" s="42" t="s">
        <v>33</v>
      </c>
      <c r="AG408" s="43" t="s">
        <v>32</v>
      </c>
      <c r="AH408" s="43" t="s">
        <v>34</v>
      </c>
      <c r="AI408" s="10" t="s">
        <v>35</v>
      </c>
      <c r="AJ408" s="44" t="s">
        <v>25</v>
      </c>
      <c r="AK408" s="44" t="s">
        <v>26</v>
      </c>
    </row>
    <row r="409" spans="2:37">
      <c r="B409" s="12">
        <v>1</v>
      </c>
      <c r="C409" t="s">
        <v>291</v>
      </c>
      <c r="D409" s="2">
        <v>1</v>
      </c>
      <c r="E409" s="7"/>
      <c r="F409" s="28">
        <f>SUM(D409)</f>
        <v>1</v>
      </c>
      <c r="G409" s="29">
        <f>SUM(E409)</f>
        <v>0</v>
      </c>
      <c r="H409" s="29">
        <f>F409/B409</f>
        <v>1</v>
      </c>
      <c r="I409" s="29">
        <f>H409</f>
        <v>1</v>
      </c>
      <c r="J409" s="30">
        <f t="shared" ref="J409:J438" si="274">I409/B409</f>
        <v>1</v>
      </c>
      <c r="K409" s="6">
        <v>3</v>
      </c>
      <c r="L409" s="7">
        <v>3</v>
      </c>
      <c r="M409" s="28">
        <f>(2^(K409)-1)/(LOG((B409 +1),2))</f>
        <v>7</v>
      </c>
      <c r="N409" s="29">
        <f>M409</f>
        <v>7</v>
      </c>
      <c r="O409" s="29">
        <f>(2^(L409)-1)/(LOG((B409 +1),2))</f>
        <v>7</v>
      </c>
      <c r="P409" s="29">
        <f>O409</f>
        <v>7</v>
      </c>
      <c r="Q409" s="29">
        <f>IF(P409=0, "IDCG is Zero. NDCG Available",N409/P409)</f>
        <v>1</v>
      </c>
      <c r="V409" s="12">
        <v>1</v>
      </c>
      <c r="W409" t="s">
        <v>291</v>
      </c>
      <c r="X409" s="2">
        <v>1</v>
      </c>
      <c r="Y409" s="7"/>
      <c r="Z409" s="28">
        <f>SUM(X409)</f>
        <v>1</v>
      </c>
      <c r="AA409" s="29">
        <f>SUM(Y409)</f>
        <v>0</v>
      </c>
      <c r="AB409" s="29">
        <f>Z409/V409</f>
        <v>1</v>
      </c>
      <c r="AC409" s="29">
        <f>AB409</f>
        <v>1</v>
      </c>
      <c r="AD409" s="30">
        <f t="shared" ref="AD409:AD438" si="275">AC409/V409</f>
        <v>1</v>
      </c>
      <c r="AE409" s="6">
        <v>3</v>
      </c>
      <c r="AF409" s="7">
        <v>3</v>
      </c>
      <c r="AG409" s="28">
        <f>(2^(AE409)-1)/(LOG((V409 +1),2))</f>
        <v>7</v>
      </c>
      <c r="AH409" s="29">
        <f>AG409</f>
        <v>7</v>
      </c>
      <c r="AI409" s="29">
        <f>(2^(AF409)-1)/(LOG((V409 +1),2))</f>
        <v>7</v>
      </c>
      <c r="AJ409" s="29">
        <f>AI409</f>
        <v>7</v>
      </c>
      <c r="AK409" s="29">
        <f>IF(AJ409=0, "IDCG is Zero. NDCG Available",AH409/AJ409)</f>
        <v>1</v>
      </c>
    </row>
    <row r="410" spans="2:37">
      <c r="B410" s="12">
        <v>2</v>
      </c>
      <c r="C410" s="6" t="s">
        <v>431</v>
      </c>
      <c r="D410" s="2"/>
      <c r="E410" s="7">
        <v>1</v>
      </c>
      <c r="F410" s="28">
        <f t="shared" ref="F410:G425" si="276">SUM(D410,F409)</f>
        <v>1</v>
      </c>
      <c r="G410" s="29">
        <f t="shared" si="276"/>
        <v>1</v>
      </c>
      <c r="H410" s="29">
        <f>F410/B410</f>
        <v>0.5</v>
      </c>
      <c r="I410" s="29">
        <f t="shared" ref="I410:I438" si="277">SUM(H410,I409)</f>
        <v>1.5</v>
      </c>
      <c r="J410" s="30">
        <f t="shared" si="274"/>
        <v>0.75</v>
      </c>
      <c r="K410" s="6"/>
      <c r="L410" s="7"/>
      <c r="M410" s="28">
        <f t="shared" ref="M410:M438" si="278">(2^(K410)-1)/(LOG((B410 +1),2))</f>
        <v>0</v>
      </c>
      <c r="N410" s="29">
        <f>SUM(M410,N409)</f>
        <v>7</v>
      </c>
      <c r="O410" s="29">
        <f>(2^(L410)-1)/(LOG((B410 +1),2))</f>
        <v>0</v>
      </c>
      <c r="P410" s="29">
        <f>SUM(O410,P409)</f>
        <v>7</v>
      </c>
      <c r="Q410" s="29">
        <f t="shared" ref="Q410:Q438" si="279">IF(P410=0, "IDCG is Zero. NDCG Available",N410/P410)</f>
        <v>1</v>
      </c>
      <c r="V410" s="12">
        <v>2</v>
      </c>
      <c r="W410" s="6" t="s">
        <v>431</v>
      </c>
      <c r="X410" s="2"/>
      <c r="Y410" s="7">
        <v>1</v>
      </c>
      <c r="Z410" s="28">
        <f t="shared" ref="Z410:Z438" si="280">SUM(X410,Z409)</f>
        <v>1</v>
      </c>
      <c r="AA410" s="29">
        <f t="shared" ref="AA410:AA427" si="281">SUM(Y410,AA409)</f>
        <v>1</v>
      </c>
      <c r="AB410" s="29">
        <f>Z410/V410</f>
        <v>0.5</v>
      </c>
      <c r="AC410" s="29">
        <f t="shared" ref="AC410:AC438" si="282">SUM(AB410,AC409)</f>
        <v>1.5</v>
      </c>
      <c r="AD410" s="30">
        <f t="shared" si="275"/>
        <v>0.75</v>
      </c>
      <c r="AE410" s="6"/>
      <c r="AF410" s="7"/>
      <c r="AG410" s="28">
        <f t="shared" ref="AG410:AG412" si="283">(2^(AE410)-1)/(LOG((V410 +1),2))</f>
        <v>0</v>
      </c>
      <c r="AH410" s="29">
        <f>SUM(AG410,AH409)</f>
        <v>7</v>
      </c>
      <c r="AI410" s="29">
        <f>(2^(AF410)-1)/(LOG((V410 +1),2))</f>
        <v>0</v>
      </c>
      <c r="AJ410" s="29">
        <f>SUM(AI410,AJ409)</f>
        <v>7</v>
      </c>
      <c r="AK410" s="29">
        <f t="shared" ref="AK410:AK438" si="284">IF(AJ410=0, "IDCG is Zero. NDCG Available",AH410/AJ410)</f>
        <v>1</v>
      </c>
    </row>
    <row r="411" spans="2:37">
      <c r="B411" s="12">
        <v>3</v>
      </c>
      <c r="C411" s="6" t="s">
        <v>432</v>
      </c>
      <c r="D411" s="2"/>
      <c r="E411" s="7">
        <v>1</v>
      </c>
      <c r="F411" s="28">
        <f t="shared" si="276"/>
        <v>1</v>
      </c>
      <c r="G411" s="29">
        <f t="shared" si="276"/>
        <v>2</v>
      </c>
      <c r="H411" s="29">
        <f>F411/B411</f>
        <v>0.33333333333333331</v>
      </c>
      <c r="I411" s="29">
        <f t="shared" si="277"/>
        <v>1.8333333333333333</v>
      </c>
      <c r="J411" s="30">
        <f t="shared" si="274"/>
        <v>0.61111111111111105</v>
      </c>
      <c r="K411" s="6"/>
      <c r="L411" s="7"/>
      <c r="M411" s="28">
        <f t="shared" si="278"/>
        <v>0</v>
      </c>
      <c r="N411" s="29">
        <f t="shared" ref="N411:N419" si="285">SUM(M411,N410)</f>
        <v>7</v>
      </c>
      <c r="O411" s="29">
        <f>(2^(L411)-1)/(LOG((B411 +1),2))</f>
        <v>0</v>
      </c>
      <c r="P411" s="29">
        <f t="shared" ref="P411:P422" si="286">SUM(O411,P410)</f>
        <v>7</v>
      </c>
      <c r="Q411" s="29">
        <f t="shared" si="279"/>
        <v>1</v>
      </c>
      <c r="V411" s="12">
        <v>3</v>
      </c>
      <c r="W411" s="6" t="s">
        <v>432</v>
      </c>
      <c r="X411" s="2"/>
      <c r="Y411" s="7">
        <v>1</v>
      </c>
      <c r="Z411" s="28">
        <f t="shared" si="280"/>
        <v>1</v>
      </c>
      <c r="AA411" s="29">
        <f t="shared" si="281"/>
        <v>2</v>
      </c>
      <c r="AB411" s="29">
        <f>Z411/V411</f>
        <v>0.33333333333333331</v>
      </c>
      <c r="AC411" s="29">
        <f t="shared" si="282"/>
        <v>1.8333333333333333</v>
      </c>
      <c r="AD411" s="30">
        <f t="shared" si="275"/>
        <v>0.61111111111111105</v>
      </c>
      <c r="AE411" s="6"/>
      <c r="AF411" s="7"/>
      <c r="AG411" s="28">
        <f t="shared" si="283"/>
        <v>0</v>
      </c>
      <c r="AH411" s="29">
        <f t="shared" ref="AH411:AH419" si="287">SUM(AG411,AH410)</f>
        <v>7</v>
      </c>
      <c r="AI411" s="29">
        <f>(2^(AF411)-1)/(LOG((V411 +1),2))</f>
        <v>0</v>
      </c>
      <c r="AJ411" s="29">
        <f t="shared" ref="AJ411:AJ422" si="288">SUM(AI411,AJ410)</f>
        <v>7</v>
      </c>
      <c r="AK411" s="29">
        <f t="shared" si="284"/>
        <v>1</v>
      </c>
    </row>
    <row r="412" spans="2:37">
      <c r="B412" s="12">
        <v>4</v>
      </c>
      <c r="C412" s="6" t="s">
        <v>433</v>
      </c>
      <c r="D412" s="2"/>
      <c r="E412" s="7">
        <v>1</v>
      </c>
      <c r="F412" s="28">
        <f t="shared" si="276"/>
        <v>1</v>
      </c>
      <c r="G412" s="29">
        <f t="shared" si="276"/>
        <v>3</v>
      </c>
      <c r="H412" s="29">
        <f t="shared" ref="H412:H437" si="289">F412/B412</f>
        <v>0.25</v>
      </c>
      <c r="I412" s="29">
        <f t="shared" si="277"/>
        <v>2.083333333333333</v>
      </c>
      <c r="J412" s="30">
        <f t="shared" si="274"/>
        <v>0.52083333333333326</v>
      </c>
      <c r="K412" s="6"/>
      <c r="L412" s="7"/>
      <c r="M412" s="28">
        <f t="shared" si="278"/>
        <v>0</v>
      </c>
      <c r="N412" s="29">
        <f t="shared" si="285"/>
        <v>7</v>
      </c>
      <c r="O412" s="29">
        <f t="shared" ref="O412:O415" si="290">(2^(L412)-1)/(LOG((B412 +1),2))</f>
        <v>0</v>
      </c>
      <c r="P412" s="29">
        <f t="shared" si="286"/>
        <v>7</v>
      </c>
      <c r="Q412" s="29">
        <f t="shared" si="279"/>
        <v>1</v>
      </c>
      <c r="V412" s="12">
        <v>4</v>
      </c>
      <c r="W412" s="6" t="s">
        <v>433</v>
      </c>
      <c r="X412" s="2"/>
      <c r="Y412" s="7">
        <v>1</v>
      </c>
      <c r="Z412" s="28">
        <f t="shared" si="280"/>
        <v>1</v>
      </c>
      <c r="AA412" s="29">
        <f t="shared" si="281"/>
        <v>3</v>
      </c>
      <c r="AB412" s="29">
        <f t="shared" ref="AB412:AB437" si="291">Z412/V412</f>
        <v>0.25</v>
      </c>
      <c r="AC412" s="29">
        <f t="shared" si="282"/>
        <v>2.083333333333333</v>
      </c>
      <c r="AD412" s="30">
        <f t="shared" si="275"/>
        <v>0.52083333333333326</v>
      </c>
      <c r="AE412" s="6"/>
      <c r="AF412" s="7"/>
      <c r="AG412" s="28">
        <f t="shared" si="283"/>
        <v>0</v>
      </c>
      <c r="AH412" s="29">
        <f t="shared" si="287"/>
        <v>7</v>
      </c>
      <c r="AI412" s="29">
        <f t="shared" ref="AI412:AI415" si="292">(2^(AF412)-1)/(LOG((V412 +1),2))</f>
        <v>0</v>
      </c>
      <c r="AJ412" s="29">
        <f t="shared" si="288"/>
        <v>7</v>
      </c>
      <c r="AK412" s="29">
        <f t="shared" si="284"/>
        <v>1</v>
      </c>
    </row>
    <row r="413" spans="2:37">
      <c r="B413" s="12">
        <v>5</v>
      </c>
      <c r="C413" s="6" t="s">
        <v>434</v>
      </c>
      <c r="D413" s="2"/>
      <c r="E413" s="7">
        <v>1</v>
      </c>
      <c r="F413" s="28">
        <f t="shared" si="276"/>
        <v>1</v>
      </c>
      <c r="G413" s="29">
        <f t="shared" si="276"/>
        <v>4</v>
      </c>
      <c r="H413" s="29">
        <f t="shared" si="289"/>
        <v>0.2</v>
      </c>
      <c r="I413" s="29">
        <f t="shared" si="277"/>
        <v>2.2833333333333332</v>
      </c>
      <c r="J413" s="30">
        <f t="shared" si="274"/>
        <v>0.45666666666666667</v>
      </c>
      <c r="K413" s="6"/>
      <c r="L413" s="7"/>
      <c r="M413" s="28">
        <f>(2^(K413)-1)/(LOG((B413 +1),2))</f>
        <v>0</v>
      </c>
      <c r="N413" s="29">
        <f t="shared" si="285"/>
        <v>7</v>
      </c>
      <c r="O413" s="29">
        <f t="shared" si="290"/>
        <v>0</v>
      </c>
      <c r="P413" s="29">
        <f t="shared" si="286"/>
        <v>7</v>
      </c>
      <c r="Q413" s="29">
        <f t="shared" si="279"/>
        <v>1</v>
      </c>
      <c r="V413" s="12">
        <v>5</v>
      </c>
      <c r="W413" s="6" t="s">
        <v>434</v>
      </c>
      <c r="X413" s="2"/>
      <c r="Y413" s="7">
        <v>1</v>
      </c>
      <c r="Z413" s="28">
        <f t="shared" si="280"/>
        <v>1</v>
      </c>
      <c r="AA413" s="29">
        <f t="shared" si="281"/>
        <v>4</v>
      </c>
      <c r="AB413" s="29">
        <f t="shared" si="291"/>
        <v>0.2</v>
      </c>
      <c r="AC413" s="29">
        <f t="shared" si="282"/>
        <v>2.2833333333333332</v>
      </c>
      <c r="AD413" s="30">
        <f t="shared" si="275"/>
        <v>0.45666666666666667</v>
      </c>
      <c r="AE413" s="6"/>
      <c r="AF413" s="7"/>
      <c r="AG413" s="28">
        <f>(2^(AE413)-1)/(LOG((V413 +1),2))</f>
        <v>0</v>
      </c>
      <c r="AH413" s="29">
        <f t="shared" si="287"/>
        <v>7</v>
      </c>
      <c r="AI413" s="29">
        <f t="shared" si="292"/>
        <v>0</v>
      </c>
      <c r="AJ413" s="29">
        <f t="shared" si="288"/>
        <v>7</v>
      </c>
      <c r="AK413" s="29">
        <f t="shared" si="284"/>
        <v>1</v>
      </c>
    </row>
    <row r="414" spans="2:37">
      <c r="B414" s="12">
        <v>6</v>
      </c>
      <c r="C414" s="6" t="s">
        <v>435</v>
      </c>
      <c r="D414" s="2"/>
      <c r="E414" s="7">
        <v>1</v>
      </c>
      <c r="F414" s="28">
        <f t="shared" si="276"/>
        <v>1</v>
      </c>
      <c r="G414" s="29">
        <f t="shared" si="276"/>
        <v>5</v>
      </c>
      <c r="H414" s="29">
        <f t="shared" si="289"/>
        <v>0.16666666666666666</v>
      </c>
      <c r="I414" s="29">
        <f t="shared" si="277"/>
        <v>2.4499999999999997</v>
      </c>
      <c r="J414" s="30">
        <f t="shared" si="274"/>
        <v>0.40833333333333327</v>
      </c>
      <c r="K414" s="6"/>
      <c r="L414" s="7"/>
      <c r="M414" s="28">
        <f t="shared" si="278"/>
        <v>0</v>
      </c>
      <c r="N414" s="29">
        <f t="shared" si="285"/>
        <v>7</v>
      </c>
      <c r="O414" s="29">
        <f t="shared" si="290"/>
        <v>0</v>
      </c>
      <c r="P414" s="29">
        <f t="shared" si="286"/>
        <v>7</v>
      </c>
      <c r="Q414" s="29">
        <f t="shared" si="279"/>
        <v>1</v>
      </c>
      <c r="V414" s="12">
        <v>6</v>
      </c>
      <c r="W414" s="6" t="s">
        <v>435</v>
      </c>
      <c r="X414" s="2"/>
      <c r="Y414" s="7">
        <v>1</v>
      </c>
      <c r="Z414" s="28">
        <f t="shared" si="280"/>
        <v>1</v>
      </c>
      <c r="AA414" s="29">
        <f t="shared" si="281"/>
        <v>5</v>
      </c>
      <c r="AB414" s="29">
        <f t="shared" si="291"/>
        <v>0.16666666666666666</v>
      </c>
      <c r="AC414" s="29">
        <f t="shared" si="282"/>
        <v>2.4499999999999997</v>
      </c>
      <c r="AD414" s="30">
        <f t="shared" si="275"/>
        <v>0.40833333333333327</v>
      </c>
      <c r="AE414" s="6"/>
      <c r="AF414" s="7"/>
      <c r="AG414" s="28">
        <f t="shared" ref="AG414:AG438" si="293">(2^(AE414)-1)/(LOG((V414 +1),2))</f>
        <v>0</v>
      </c>
      <c r="AH414" s="29">
        <f t="shared" si="287"/>
        <v>7</v>
      </c>
      <c r="AI414" s="29">
        <f t="shared" si="292"/>
        <v>0</v>
      </c>
      <c r="AJ414" s="29">
        <f t="shared" si="288"/>
        <v>7</v>
      </c>
      <c r="AK414" s="29">
        <f t="shared" si="284"/>
        <v>1</v>
      </c>
    </row>
    <row r="415" spans="2:37">
      <c r="B415" s="12">
        <v>7</v>
      </c>
      <c r="C415" s="6" t="s">
        <v>436</v>
      </c>
      <c r="D415" s="2"/>
      <c r="E415" s="7">
        <v>1</v>
      </c>
      <c r="F415" s="28">
        <f t="shared" si="276"/>
        <v>1</v>
      </c>
      <c r="G415" s="29">
        <f t="shared" si="276"/>
        <v>6</v>
      </c>
      <c r="H415" s="29">
        <f t="shared" si="289"/>
        <v>0.14285714285714285</v>
      </c>
      <c r="I415" s="29">
        <f t="shared" si="277"/>
        <v>2.5928571428571425</v>
      </c>
      <c r="J415" s="30">
        <f t="shared" si="274"/>
        <v>0.37040816326530607</v>
      </c>
      <c r="K415" s="6"/>
      <c r="L415" s="7"/>
      <c r="M415" s="28">
        <f t="shared" si="278"/>
        <v>0</v>
      </c>
      <c r="N415" s="29">
        <f t="shared" si="285"/>
        <v>7</v>
      </c>
      <c r="O415" s="29">
        <f t="shared" si="290"/>
        <v>0</v>
      </c>
      <c r="P415" s="29">
        <f t="shared" si="286"/>
        <v>7</v>
      </c>
      <c r="Q415" s="29">
        <f t="shared" si="279"/>
        <v>1</v>
      </c>
      <c r="V415" s="12">
        <v>7</v>
      </c>
      <c r="W415" s="6" t="s">
        <v>436</v>
      </c>
      <c r="X415" s="2"/>
      <c r="Y415" s="7">
        <v>1</v>
      </c>
      <c r="Z415" s="28">
        <f t="shared" si="280"/>
        <v>1</v>
      </c>
      <c r="AA415" s="29">
        <f t="shared" si="281"/>
        <v>6</v>
      </c>
      <c r="AB415" s="29">
        <f t="shared" si="291"/>
        <v>0.14285714285714285</v>
      </c>
      <c r="AC415" s="29">
        <f t="shared" si="282"/>
        <v>2.5928571428571425</v>
      </c>
      <c r="AD415" s="30">
        <f t="shared" si="275"/>
        <v>0.37040816326530607</v>
      </c>
      <c r="AE415" s="6"/>
      <c r="AF415" s="7"/>
      <c r="AG415" s="28">
        <f t="shared" si="293"/>
        <v>0</v>
      </c>
      <c r="AH415" s="29">
        <f t="shared" si="287"/>
        <v>7</v>
      </c>
      <c r="AI415" s="29">
        <f t="shared" si="292"/>
        <v>0</v>
      </c>
      <c r="AJ415" s="29">
        <f t="shared" si="288"/>
        <v>7</v>
      </c>
      <c r="AK415" s="29">
        <f t="shared" si="284"/>
        <v>1</v>
      </c>
    </row>
    <row r="416" spans="2:37">
      <c r="B416" s="12">
        <v>8</v>
      </c>
      <c r="C416" s="6" t="s">
        <v>437</v>
      </c>
      <c r="D416" s="2"/>
      <c r="E416" s="7">
        <v>1</v>
      </c>
      <c r="F416" s="28">
        <f t="shared" si="276"/>
        <v>1</v>
      </c>
      <c r="G416" s="29">
        <f t="shared" si="276"/>
        <v>7</v>
      </c>
      <c r="H416" s="29">
        <f t="shared" si="289"/>
        <v>0.125</v>
      </c>
      <c r="I416" s="29">
        <f t="shared" si="277"/>
        <v>2.7178571428571425</v>
      </c>
      <c r="J416" s="30">
        <f t="shared" si="274"/>
        <v>0.33973214285714282</v>
      </c>
      <c r="K416" s="6"/>
      <c r="L416" s="7"/>
      <c r="M416" s="28">
        <f t="shared" si="278"/>
        <v>0</v>
      </c>
      <c r="N416" s="29">
        <f t="shared" si="285"/>
        <v>7</v>
      </c>
      <c r="O416" s="29">
        <f>(2^(L416)-1)/(LOG((B416 +1),2))</f>
        <v>0</v>
      </c>
      <c r="P416" s="29">
        <f t="shared" si="286"/>
        <v>7</v>
      </c>
      <c r="Q416" s="29">
        <f t="shared" si="279"/>
        <v>1</v>
      </c>
      <c r="V416" s="12">
        <v>8</v>
      </c>
      <c r="W416" s="6" t="s">
        <v>437</v>
      </c>
      <c r="X416" s="2"/>
      <c r="Y416" s="7">
        <v>1</v>
      </c>
      <c r="Z416" s="28">
        <f t="shared" si="280"/>
        <v>1</v>
      </c>
      <c r="AA416" s="29">
        <f t="shared" si="281"/>
        <v>7</v>
      </c>
      <c r="AB416" s="29">
        <f t="shared" si="291"/>
        <v>0.125</v>
      </c>
      <c r="AC416" s="29">
        <f t="shared" si="282"/>
        <v>2.7178571428571425</v>
      </c>
      <c r="AD416" s="30">
        <f t="shared" si="275"/>
        <v>0.33973214285714282</v>
      </c>
      <c r="AE416" s="6"/>
      <c r="AF416" s="7"/>
      <c r="AG416" s="28">
        <f t="shared" si="293"/>
        <v>0</v>
      </c>
      <c r="AH416" s="29">
        <f t="shared" si="287"/>
        <v>7</v>
      </c>
      <c r="AI416" s="29">
        <f>(2^(AF416)-1)/(LOG((V416 +1),2))</f>
        <v>0</v>
      </c>
      <c r="AJ416" s="29">
        <f t="shared" si="288"/>
        <v>7</v>
      </c>
      <c r="AK416" s="29">
        <f t="shared" si="284"/>
        <v>1</v>
      </c>
    </row>
    <row r="417" spans="2:37" ht="17" thickBot="1">
      <c r="B417" s="17">
        <v>9</v>
      </c>
      <c r="C417" s="18" t="s">
        <v>438</v>
      </c>
      <c r="D417" s="19"/>
      <c r="E417" s="20">
        <v>1</v>
      </c>
      <c r="F417" s="31">
        <f t="shared" si="276"/>
        <v>1</v>
      </c>
      <c r="G417" s="32">
        <f t="shared" si="276"/>
        <v>8</v>
      </c>
      <c r="H417" s="32">
        <f t="shared" si="289"/>
        <v>0.1111111111111111</v>
      </c>
      <c r="I417" s="32">
        <f t="shared" si="277"/>
        <v>2.8289682539682537</v>
      </c>
      <c r="J417" s="33">
        <f t="shared" si="274"/>
        <v>0.31432980599647264</v>
      </c>
      <c r="K417" s="18"/>
      <c r="L417" s="20"/>
      <c r="M417" s="31">
        <f t="shared" si="278"/>
        <v>0</v>
      </c>
      <c r="N417" s="32">
        <f t="shared" si="285"/>
        <v>7</v>
      </c>
      <c r="O417" s="32">
        <f>(2^(L417)-1)/(LOG((B417 +1),2))</f>
        <v>0</v>
      </c>
      <c r="P417" s="32">
        <f t="shared" si="286"/>
        <v>7</v>
      </c>
      <c r="Q417" s="32">
        <f t="shared" si="279"/>
        <v>1</v>
      </c>
      <c r="V417" s="17">
        <v>9</v>
      </c>
      <c r="W417" s="18" t="s">
        <v>438</v>
      </c>
      <c r="X417" s="19"/>
      <c r="Y417" s="20">
        <v>1</v>
      </c>
      <c r="Z417" s="31">
        <f t="shared" si="280"/>
        <v>1</v>
      </c>
      <c r="AA417" s="32">
        <f t="shared" si="281"/>
        <v>8</v>
      </c>
      <c r="AB417" s="32">
        <f t="shared" si="291"/>
        <v>0.1111111111111111</v>
      </c>
      <c r="AC417" s="32">
        <f t="shared" si="282"/>
        <v>2.8289682539682537</v>
      </c>
      <c r="AD417" s="33">
        <f t="shared" si="275"/>
        <v>0.31432980599647264</v>
      </c>
      <c r="AE417" s="18"/>
      <c r="AF417" s="20"/>
      <c r="AG417" s="31">
        <f t="shared" si="293"/>
        <v>0</v>
      </c>
      <c r="AH417" s="32">
        <f t="shared" si="287"/>
        <v>7</v>
      </c>
      <c r="AI417" s="32">
        <f>(2^(AF417)-1)/(LOG((V417 +1),2))</f>
        <v>0</v>
      </c>
      <c r="AJ417" s="32">
        <f t="shared" si="288"/>
        <v>7</v>
      </c>
      <c r="AK417" s="32">
        <f t="shared" si="284"/>
        <v>1</v>
      </c>
    </row>
    <row r="418" spans="2:37" ht="17" thickBot="1">
      <c r="B418" s="24">
        <v>10</v>
      </c>
      <c r="C418" s="25" t="s">
        <v>439</v>
      </c>
      <c r="D418" s="26"/>
      <c r="E418" s="27">
        <v>1</v>
      </c>
      <c r="F418" s="34">
        <f t="shared" si="276"/>
        <v>1</v>
      </c>
      <c r="G418" s="35">
        <f t="shared" si="276"/>
        <v>9</v>
      </c>
      <c r="H418" s="35">
        <f t="shared" si="289"/>
        <v>0.1</v>
      </c>
      <c r="I418" s="35">
        <f t="shared" si="277"/>
        <v>2.9289682539682538</v>
      </c>
      <c r="J418" s="36">
        <f t="shared" si="274"/>
        <v>0.29289682539682538</v>
      </c>
      <c r="K418" s="45"/>
      <c r="L418" s="49"/>
      <c r="M418" s="50">
        <f t="shared" si="278"/>
        <v>0</v>
      </c>
      <c r="N418" s="47">
        <f t="shared" si="285"/>
        <v>7</v>
      </c>
      <c r="O418" s="47">
        <f t="shared" ref="O418" si="294">(2^(L418)-1)/(LOG((B418 +1),2))</f>
        <v>0</v>
      </c>
      <c r="P418" s="47">
        <f t="shared" si="286"/>
        <v>7</v>
      </c>
      <c r="Q418" s="52">
        <f t="shared" si="279"/>
        <v>1</v>
      </c>
      <c r="V418" s="24">
        <v>10</v>
      </c>
      <c r="W418" s="25" t="s">
        <v>439</v>
      </c>
      <c r="X418" s="26"/>
      <c r="Y418" s="27">
        <v>1</v>
      </c>
      <c r="Z418" s="34">
        <f t="shared" si="280"/>
        <v>1</v>
      </c>
      <c r="AA418" s="35">
        <f t="shared" si="281"/>
        <v>9</v>
      </c>
      <c r="AB418" s="35">
        <f t="shared" si="291"/>
        <v>0.1</v>
      </c>
      <c r="AC418" s="35">
        <f t="shared" si="282"/>
        <v>2.9289682539682538</v>
      </c>
      <c r="AD418" s="36">
        <f t="shared" si="275"/>
        <v>0.29289682539682538</v>
      </c>
      <c r="AE418" s="45"/>
      <c r="AF418" s="49"/>
      <c r="AG418" s="50">
        <f t="shared" si="293"/>
        <v>0</v>
      </c>
      <c r="AH418" s="47">
        <f t="shared" si="287"/>
        <v>7</v>
      </c>
      <c r="AI418" s="47">
        <f t="shared" ref="AI418" si="295">(2^(AF418)-1)/(LOG((V418 +1),2))</f>
        <v>0</v>
      </c>
      <c r="AJ418" s="47">
        <f t="shared" si="288"/>
        <v>7</v>
      </c>
      <c r="AK418" s="52">
        <f t="shared" si="284"/>
        <v>1</v>
      </c>
    </row>
    <row r="419" spans="2:37">
      <c r="B419" s="21">
        <v>11</v>
      </c>
      <c r="C419" s="22" t="s">
        <v>440</v>
      </c>
      <c r="D419" s="3"/>
      <c r="E419" s="23">
        <v>1</v>
      </c>
      <c r="F419" s="37">
        <f t="shared" si="276"/>
        <v>1</v>
      </c>
      <c r="G419" s="38">
        <f t="shared" si="276"/>
        <v>10</v>
      </c>
      <c r="H419" s="38">
        <f t="shared" si="289"/>
        <v>9.0909090909090912E-2</v>
      </c>
      <c r="I419" s="38">
        <f t="shared" si="277"/>
        <v>3.0198773448773446</v>
      </c>
      <c r="J419" s="39">
        <f t="shared" si="274"/>
        <v>0.2745343040797586</v>
      </c>
      <c r="K419" s="22"/>
      <c r="L419" s="23"/>
      <c r="M419" s="37">
        <f t="shared" si="278"/>
        <v>0</v>
      </c>
      <c r="N419" s="38">
        <f t="shared" si="285"/>
        <v>7</v>
      </c>
      <c r="O419" s="38">
        <f>(2^(L419)-1)/(LOG((B419 +1),2))</f>
        <v>0</v>
      </c>
      <c r="P419" s="38">
        <f t="shared" si="286"/>
        <v>7</v>
      </c>
      <c r="Q419" s="38">
        <f t="shared" si="279"/>
        <v>1</v>
      </c>
      <c r="V419" s="21">
        <v>11</v>
      </c>
      <c r="W419" s="22" t="s">
        <v>440</v>
      </c>
      <c r="X419" s="3"/>
      <c r="Y419" s="23">
        <v>1</v>
      </c>
      <c r="Z419" s="37">
        <f t="shared" si="280"/>
        <v>1</v>
      </c>
      <c r="AA419" s="38">
        <f t="shared" si="281"/>
        <v>10</v>
      </c>
      <c r="AB419" s="38">
        <f t="shared" si="291"/>
        <v>9.0909090909090912E-2</v>
      </c>
      <c r="AC419" s="38">
        <f t="shared" si="282"/>
        <v>3.0198773448773446</v>
      </c>
      <c r="AD419" s="39">
        <f t="shared" si="275"/>
        <v>0.2745343040797586</v>
      </c>
      <c r="AE419" s="22"/>
      <c r="AF419" s="23"/>
      <c r="AG419" s="37">
        <f t="shared" si="293"/>
        <v>0</v>
      </c>
      <c r="AH419" s="38">
        <f t="shared" si="287"/>
        <v>7</v>
      </c>
      <c r="AI419" s="38">
        <f>(2^(AF419)-1)/(LOG((V419 +1),2))</f>
        <v>0</v>
      </c>
      <c r="AJ419" s="38">
        <f t="shared" si="288"/>
        <v>7</v>
      </c>
      <c r="AK419" s="38">
        <f t="shared" si="284"/>
        <v>1</v>
      </c>
    </row>
    <row r="420" spans="2:37">
      <c r="B420" s="12">
        <v>12</v>
      </c>
      <c r="C420" s="6" t="s">
        <v>441</v>
      </c>
      <c r="D420" s="2"/>
      <c r="E420" s="7">
        <v>1</v>
      </c>
      <c r="F420" s="28">
        <f t="shared" si="276"/>
        <v>1</v>
      </c>
      <c r="G420" s="29">
        <f t="shared" si="276"/>
        <v>11</v>
      </c>
      <c r="H420" s="29">
        <f t="shared" si="289"/>
        <v>8.3333333333333329E-2</v>
      </c>
      <c r="I420" s="29">
        <f t="shared" si="277"/>
        <v>3.1032106782106781</v>
      </c>
      <c r="J420" s="30">
        <f t="shared" si="274"/>
        <v>0.25860088985088986</v>
      </c>
      <c r="K420" s="6"/>
      <c r="L420" s="7"/>
      <c r="M420" s="28">
        <f t="shared" si="278"/>
        <v>0</v>
      </c>
      <c r="N420" s="29">
        <f>SUM(M420,N419)</f>
        <v>7</v>
      </c>
      <c r="O420" s="29">
        <f>(2^(L420)-1)/(LOG((B420 +1),2))</f>
        <v>0</v>
      </c>
      <c r="P420" s="29">
        <f t="shared" si="286"/>
        <v>7</v>
      </c>
      <c r="Q420" s="29">
        <f t="shared" si="279"/>
        <v>1</v>
      </c>
      <c r="V420" s="12">
        <v>12</v>
      </c>
      <c r="W420" s="6" t="s">
        <v>441</v>
      </c>
      <c r="X420" s="2"/>
      <c r="Y420" s="7">
        <v>1</v>
      </c>
      <c r="Z420" s="28">
        <f t="shared" si="280"/>
        <v>1</v>
      </c>
      <c r="AA420" s="29">
        <f t="shared" si="281"/>
        <v>11</v>
      </c>
      <c r="AB420" s="29">
        <f t="shared" si="291"/>
        <v>8.3333333333333329E-2</v>
      </c>
      <c r="AC420" s="29">
        <f t="shared" si="282"/>
        <v>3.1032106782106781</v>
      </c>
      <c r="AD420" s="30">
        <f t="shared" si="275"/>
        <v>0.25860088985088986</v>
      </c>
      <c r="AE420" s="6"/>
      <c r="AF420" s="7"/>
      <c r="AG420" s="28">
        <f t="shared" si="293"/>
        <v>0</v>
      </c>
      <c r="AH420" s="29">
        <f>SUM(AG420,AH419)</f>
        <v>7</v>
      </c>
      <c r="AI420" s="29">
        <f>(2^(AF420)-1)/(LOG((V420 +1),2))</f>
        <v>0</v>
      </c>
      <c r="AJ420" s="29">
        <f t="shared" si="288"/>
        <v>7</v>
      </c>
      <c r="AK420" s="29">
        <f t="shared" si="284"/>
        <v>1</v>
      </c>
    </row>
    <row r="421" spans="2:37">
      <c r="B421" s="12">
        <v>13</v>
      </c>
      <c r="C421" s="6" t="s">
        <v>442</v>
      </c>
      <c r="D421" s="2"/>
      <c r="E421" s="7">
        <v>1</v>
      </c>
      <c r="F421" s="28">
        <f t="shared" si="276"/>
        <v>1</v>
      </c>
      <c r="G421" s="29">
        <f t="shared" si="276"/>
        <v>12</v>
      </c>
      <c r="H421" s="29">
        <f t="shared" si="289"/>
        <v>7.6923076923076927E-2</v>
      </c>
      <c r="I421" s="29">
        <f t="shared" si="277"/>
        <v>3.1801337551337552</v>
      </c>
      <c r="J421" s="30">
        <f t="shared" si="274"/>
        <v>0.24462567347182732</v>
      </c>
      <c r="K421" s="6"/>
      <c r="L421" s="7"/>
      <c r="M421" s="28">
        <f t="shared" si="278"/>
        <v>0</v>
      </c>
      <c r="N421" s="29">
        <f t="shared" ref="N421" si="296">SUM(M421,N420)</f>
        <v>7</v>
      </c>
      <c r="O421" s="29">
        <f t="shared" ref="O421:O422" si="297">(2^(L421)-1)/(LOG((B421 +1),2))</f>
        <v>0</v>
      </c>
      <c r="P421" s="29">
        <f t="shared" si="286"/>
        <v>7</v>
      </c>
      <c r="Q421" s="29">
        <f t="shared" si="279"/>
        <v>1</v>
      </c>
      <c r="V421" s="12">
        <v>13</v>
      </c>
      <c r="W421" s="6" t="s">
        <v>442</v>
      </c>
      <c r="X421" s="2"/>
      <c r="Y421" s="7">
        <v>1</v>
      </c>
      <c r="Z421" s="28">
        <f t="shared" si="280"/>
        <v>1</v>
      </c>
      <c r="AA421" s="29">
        <f t="shared" si="281"/>
        <v>12</v>
      </c>
      <c r="AB421" s="29">
        <f t="shared" si="291"/>
        <v>7.6923076923076927E-2</v>
      </c>
      <c r="AC421" s="29">
        <f t="shared" si="282"/>
        <v>3.1801337551337552</v>
      </c>
      <c r="AD421" s="30">
        <f t="shared" si="275"/>
        <v>0.24462567347182732</v>
      </c>
      <c r="AE421" s="6"/>
      <c r="AF421" s="7"/>
      <c r="AG421" s="28">
        <f t="shared" si="293"/>
        <v>0</v>
      </c>
      <c r="AH421" s="29">
        <f t="shared" ref="AH421" si="298">SUM(AG421,AH420)</f>
        <v>7</v>
      </c>
      <c r="AI421" s="29">
        <f t="shared" ref="AI421:AI422" si="299">(2^(AF421)-1)/(LOG((V421 +1),2))</f>
        <v>0</v>
      </c>
      <c r="AJ421" s="29">
        <f t="shared" si="288"/>
        <v>7</v>
      </c>
      <c r="AK421" s="29">
        <f t="shared" si="284"/>
        <v>1</v>
      </c>
    </row>
    <row r="422" spans="2:37">
      <c r="B422" s="12">
        <v>14</v>
      </c>
      <c r="C422" s="6" t="s">
        <v>443</v>
      </c>
      <c r="D422" s="2"/>
      <c r="E422" s="7">
        <v>1</v>
      </c>
      <c r="F422" s="28">
        <f t="shared" si="276"/>
        <v>1</v>
      </c>
      <c r="G422" s="29">
        <f t="shared" si="276"/>
        <v>13</v>
      </c>
      <c r="H422" s="29">
        <f t="shared" si="289"/>
        <v>7.1428571428571425E-2</v>
      </c>
      <c r="I422" s="29">
        <f t="shared" si="277"/>
        <v>3.2515623265623268</v>
      </c>
      <c r="J422" s="30">
        <f t="shared" si="274"/>
        <v>0.23225445189730906</v>
      </c>
      <c r="K422" s="6"/>
      <c r="L422" s="7"/>
      <c r="M422" s="28">
        <f t="shared" si="278"/>
        <v>0</v>
      </c>
      <c r="N422" s="29">
        <f>SUM(M422,N421)</f>
        <v>7</v>
      </c>
      <c r="O422" s="29">
        <f t="shared" si="297"/>
        <v>0</v>
      </c>
      <c r="P422" s="29">
        <f t="shared" si="286"/>
        <v>7</v>
      </c>
      <c r="Q422" s="29">
        <f t="shared" si="279"/>
        <v>1</v>
      </c>
      <c r="V422" s="12">
        <v>14</v>
      </c>
      <c r="W422" s="6" t="s">
        <v>443</v>
      </c>
      <c r="X422" s="2"/>
      <c r="Y422" s="7">
        <v>1</v>
      </c>
      <c r="Z422" s="28">
        <f t="shared" si="280"/>
        <v>1</v>
      </c>
      <c r="AA422" s="29">
        <f t="shared" si="281"/>
        <v>13</v>
      </c>
      <c r="AB422" s="29">
        <f t="shared" si="291"/>
        <v>7.1428571428571425E-2</v>
      </c>
      <c r="AC422" s="29">
        <f t="shared" si="282"/>
        <v>3.2515623265623268</v>
      </c>
      <c r="AD422" s="30">
        <f t="shared" si="275"/>
        <v>0.23225445189730906</v>
      </c>
      <c r="AE422" s="6"/>
      <c r="AF422" s="7"/>
      <c r="AG422" s="28">
        <f t="shared" si="293"/>
        <v>0</v>
      </c>
      <c r="AH422" s="29">
        <f>SUM(AG422,AH421)</f>
        <v>7</v>
      </c>
      <c r="AI422" s="29">
        <f t="shared" si="299"/>
        <v>0</v>
      </c>
      <c r="AJ422" s="29">
        <f t="shared" si="288"/>
        <v>7</v>
      </c>
      <c r="AK422" s="29">
        <f t="shared" si="284"/>
        <v>1</v>
      </c>
    </row>
    <row r="423" spans="2:37">
      <c r="B423" s="12">
        <v>15</v>
      </c>
      <c r="C423" s="6" t="s">
        <v>444</v>
      </c>
      <c r="D423" s="2"/>
      <c r="E423" s="7">
        <v>1</v>
      </c>
      <c r="F423" s="28">
        <f t="shared" si="276"/>
        <v>1</v>
      </c>
      <c r="G423" s="29">
        <f t="shared" si="276"/>
        <v>14</v>
      </c>
      <c r="H423" s="29">
        <f t="shared" si="289"/>
        <v>6.6666666666666666E-2</v>
      </c>
      <c r="I423" s="29">
        <f t="shared" si="277"/>
        <v>3.3182289932289937</v>
      </c>
      <c r="J423" s="30">
        <f t="shared" si="274"/>
        <v>0.22121526621526624</v>
      </c>
      <c r="K423" s="6"/>
      <c r="L423" s="7"/>
      <c r="M423" s="28">
        <f t="shared" si="278"/>
        <v>0</v>
      </c>
      <c r="N423" s="29">
        <f t="shared" ref="N423:N438" si="300">SUM(M423,N422)</f>
        <v>7</v>
      </c>
      <c r="O423" s="29">
        <f>(2^(L423)-1)/(LOG((B423 +1),2))</f>
        <v>0</v>
      </c>
      <c r="P423" s="29">
        <f>SUM(O423,P422)</f>
        <v>7</v>
      </c>
      <c r="Q423" s="29">
        <f t="shared" si="279"/>
        <v>1</v>
      </c>
      <c r="V423" s="12">
        <v>15</v>
      </c>
      <c r="W423" s="6" t="s">
        <v>444</v>
      </c>
      <c r="X423" s="2"/>
      <c r="Y423" s="7">
        <v>1</v>
      </c>
      <c r="Z423" s="28">
        <f t="shared" si="280"/>
        <v>1</v>
      </c>
      <c r="AA423" s="29">
        <f t="shared" si="281"/>
        <v>14</v>
      </c>
      <c r="AB423" s="29">
        <f t="shared" si="291"/>
        <v>6.6666666666666666E-2</v>
      </c>
      <c r="AC423" s="29">
        <f t="shared" si="282"/>
        <v>3.3182289932289937</v>
      </c>
      <c r="AD423" s="30">
        <f t="shared" si="275"/>
        <v>0.22121526621526624</v>
      </c>
      <c r="AE423" s="6"/>
      <c r="AF423" s="7"/>
      <c r="AG423" s="28">
        <f t="shared" si="293"/>
        <v>0</v>
      </c>
      <c r="AH423" s="29">
        <f t="shared" ref="AH423:AH438" si="301">SUM(AG423,AH422)</f>
        <v>7</v>
      </c>
      <c r="AI423" s="29">
        <f>(2^(AF423)-1)/(LOG((V423 +1),2))</f>
        <v>0</v>
      </c>
      <c r="AJ423" s="29">
        <f>SUM(AI423,AJ422)</f>
        <v>7</v>
      </c>
      <c r="AK423" s="29">
        <f t="shared" si="284"/>
        <v>1</v>
      </c>
    </row>
    <row r="424" spans="2:37">
      <c r="B424" s="83">
        <v>16</v>
      </c>
      <c r="C424" s="77" t="s">
        <v>445</v>
      </c>
      <c r="D424" s="72"/>
      <c r="E424" s="73">
        <v>1</v>
      </c>
      <c r="F424" s="84">
        <f t="shared" si="276"/>
        <v>1</v>
      </c>
      <c r="G424" s="72">
        <f t="shared" si="276"/>
        <v>15</v>
      </c>
      <c r="H424" s="72">
        <f t="shared" si="289"/>
        <v>6.25E-2</v>
      </c>
      <c r="I424" s="72">
        <f t="shared" si="277"/>
        <v>3.3807289932289937</v>
      </c>
      <c r="J424" s="83">
        <f t="shared" si="274"/>
        <v>0.2112955620768121</v>
      </c>
      <c r="K424" s="77"/>
      <c r="L424" s="73"/>
      <c r="M424" s="84">
        <f t="shared" si="278"/>
        <v>0</v>
      </c>
      <c r="N424" s="72">
        <f t="shared" si="300"/>
        <v>7</v>
      </c>
      <c r="O424" s="72">
        <f t="shared" ref="O424:O429" si="302">(2^(L424)-1)/(LOG((B424 +1),2))</f>
        <v>0</v>
      </c>
      <c r="P424" s="72">
        <f>SUM(O424,P423)</f>
        <v>7</v>
      </c>
      <c r="Q424" s="72">
        <f t="shared" si="279"/>
        <v>1</v>
      </c>
      <c r="V424" s="83">
        <v>16</v>
      </c>
      <c r="W424" s="77" t="s">
        <v>445</v>
      </c>
      <c r="X424" s="72"/>
      <c r="Y424" s="73">
        <v>1</v>
      </c>
      <c r="Z424" s="84">
        <f t="shared" si="280"/>
        <v>1</v>
      </c>
      <c r="AA424" s="72">
        <f t="shared" si="281"/>
        <v>15</v>
      </c>
      <c r="AB424" s="72">
        <f t="shared" si="291"/>
        <v>6.25E-2</v>
      </c>
      <c r="AC424" s="72">
        <f t="shared" si="282"/>
        <v>3.3807289932289937</v>
      </c>
      <c r="AD424" s="83">
        <f t="shared" si="275"/>
        <v>0.2112955620768121</v>
      </c>
      <c r="AE424" s="77"/>
      <c r="AF424" s="73"/>
      <c r="AG424" s="84">
        <f t="shared" si="293"/>
        <v>0</v>
      </c>
      <c r="AH424" s="72">
        <f t="shared" si="301"/>
        <v>7</v>
      </c>
      <c r="AI424" s="72">
        <f t="shared" ref="AI424:AI429" si="303">(2^(AF424)-1)/(LOG((V424 +1),2))</f>
        <v>0</v>
      </c>
      <c r="AJ424" s="72">
        <f>SUM(AI424,AJ423)</f>
        <v>7</v>
      </c>
      <c r="AK424" s="72">
        <f t="shared" si="284"/>
        <v>1</v>
      </c>
    </row>
    <row r="425" spans="2:37">
      <c r="B425" s="12">
        <v>17</v>
      </c>
      <c r="C425" s="6"/>
      <c r="D425" s="2"/>
      <c r="E425" s="7"/>
      <c r="F425" s="28">
        <f t="shared" si="276"/>
        <v>1</v>
      </c>
      <c r="G425" s="29">
        <f t="shared" si="276"/>
        <v>15</v>
      </c>
      <c r="H425" s="29">
        <f t="shared" si="289"/>
        <v>5.8823529411764705E-2</v>
      </c>
      <c r="I425" s="29">
        <f t="shared" si="277"/>
        <v>3.4395525226407582</v>
      </c>
      <c r="J425" s="30">
        <f t="shared" si="274"/>
        <v>0.20232661897886814</v>
      </c>
      <c r="K425" s="6"/>
      <c r="L425" s="7"/>
      <c r="M425" s="28">
        <f t="shared" si="278"/>
        <v>0</v>
      </c>
      <c r="N425" s="29">
        <f t="shared" si="300"/>
        <v>7</v>
      </c>
      <c r="O425" s="29">
        <f t="shared" si="302"/>
        <v>0</v>
      </c>
      <c r="P425" s="29">
        <f t="shared" ref="P425:P438" si="304">SUM(O425,P424)</f>
        <v>7</v>
      </c>
      <c r="Q425" s="29">
        <f t="shared" si="279"/>
        <v>1</v>
      </c>
      <c r="V425" s="12">
        <v>17</v>
      </c>
      <c r="W425" s="6"/>
      <c r="X425" s="2"/>
      <c r="Y425" s="7"/>
      <c r="Z425" s="28">
        <f t="shared" si="280"/>
        <v>1</v>
      </c>
      <c r="AA425" s="29">
        <f t="shared" si="281"/>
        <v>15</v>
      </c>
      <c r="AB425" s="29">
        <f t="shared" si="291"/>
        <v>5.8823529411764705E-2</v>
      </c>
      <c r="AC425" s="29">
        <f t="shared" si="282"/>
        <v>3.4395525226407582</v>
      </c>
      <c r="AD425" s="30">
        <f t="shared" si="275"/>
        <v>0.20232661897886814</v>
      </c>
      <c r="AE425" s="6"/>
      <c r="AF425" s="7"/>
      <c r="AG425" s="28">
        <f t="shared" si="293"/>
        <v>0</v>
      </c>
      <c r="AH425" s="29">
        <f t="shared" si="301"/>
        <v>7</v>
      </c>
      <c r="AI425" s="29">
        <f t="shared" si="303"/>
        <v>0</v>
      </c>
      <c r="AJ425" s="29">
        <f t="shared" ref="AJ425:AJ438" si="305">SUM(AI425,AJ424)</f>
        <v>7</v>
      </c>
      <c r="AK425" s="29">
        <f t="shared" si="284"/>
        <v>1</v>
      </c>
    </row>
    <row r="426" spans="2:37">
      <c r="B426" s="12">
        <v>18</v>
      </c>
      <c r="C426" s="6"/>
      <c r="D426" s="2"/>
      <c r="E426" s="7"/>
      <c r="F426" s="28">
        <f t="shared" ref="F426:G438" si="306">SUM(D426,F425)</f>
        <v>1</v>
      </c>
      <c r="G426" s="29">
        <f t="shared" si="306"/>
        <v>15</v>
      </c>
      <c r="H426" s="29">
        <f t="shared" si="289"/>
        <v>5.5555555555555552E-2</v>
      </c>
      <c r="I426" s="29">
        <f t="shared" si="277"/>
        <v>3.4951080781963135</v>
      </c>
      <c r="J426" s="30">
        <f t="shared" si="274"/>
        <v>0.19417267101090629</v>
      </c>
      <c r="K426" s="6"/>
      <c r="L426" s="7"/>
      <c r="M426" s="28">
        <f t="shared" si="278"/>
        <v>0</v>
      </c>
      <c r="N426" s="29">
        <f t="shared" si="300"/>
        <v>7</v>
      </c>
      <c r="O426" s="29">
        <f t="shared" si="302"/>
        <v>0</v>
      </c>
      <c r="P426" s="29">
        <f t="shared" si="304"/>
        <v>7</v>
      </c>
      <c r="Q426" s="29">
        <f t="shared" si="279"/>
        <v>1</v>
      </c>
      <c r="V426" s="12">
        <v>18</v>
      </c>
      <c r="W426" s="6"/>
      <c r="X426" s="2"/>
      <c r="Y426" s="7"/>
      <c r="Z426" s="28">
        <f t="shared" si="280"/>
        <v>1</v>
      </c>
      <c r="AA426" s="29">
        <f t="shared" si="281"/>
        <v>15</v>
      </c>
      <c r="AB426" s="29">
        <f t="shared" si="291"/>
        <v>5.5555555555555552E-2</v>
      </c>
      <c r="AC426" s="29">
        <f t="shared" si="282"/>
        <v>3.4951080781963135</v>
      </c>
      <c r="AD426" s="30">
        <f t="shared" si="275"/>
        <v>0.19417267101090629</v>
      </c>
      <c r="AE426" s="6"/>
      <c r="AF426" s="7"/>
      <c r="AG426" s="28">
        <f t="shared" si="293"/>
        <v>0</v>
      </c>
      <c r="AH426" s="29">
        <f t="shared" si="301"/>
        <v>7</v>
      </c>
      <c r="AI426" s="29">
        <f t="shared" si="303"/>
        <v>0</v>
      </c>
      <c r="AJ426" s="29">
        <f t="shared" si="305"/>
        <v>7</v>
      </c>
      <c r="AK426" s="29">
        <f t="shared" si="284"/>
        <v>1</v>
      </c>
    </row>
    <row r="427" spans="2:37" ht="17" thickBot="1">
      <c r="B427" s="17">
        <v>19</v>
      </c>
      <c r="C427" s="18"/>
      <c r="D427" s="19"/>
      <c r="E427" s="20"/>
      <c r="F427" s="31">
        <f t="shared" si="306"/>
        <v>1</v>
      </c>
      <c r="G427" s="32">
        <f t="shared" si="306"/>
        <v>15</v>
      </c>
      <c r="H427" s="32">
        <f t="shared" si="289"/>
        <v>5.2631578947368418E-2</v>
      </c>
      <c r="I427" s="32">
        <f t="shared" si="277"/>
        <v>3.5477396571436821</v>
      </c>
      <c r="J427" s="33">
        <f t="shared" si="274"/>
        <v>0.18672313984966749</v>
      </c>
      <c r="K427" s="18"/>
      <c r="L427" s="20"/>
      <c r="M427" s="31">
        <f t="shared" si="278"/>
        <v>0</v>
      </c>
      <c r="N427" s="32">
        <f t="shared" si="300"/>
        <v>7</v>
      </c>
      <c r="O427" s="32">
        <f t="shared" si="302"/>
        <v>0</v>
      </c>
      <c r="P427" s="32">
        <f t="shared" si="304"/>
        <v>7</v>
      </c>
      <c r="Q427" s="32">
        <f t="shared" si="279"/>
        <v>1</v>
      </c>
      <c r="V427" s="17">
        <v>19</v>
      </c>
      <c r="W427" s="18"/>
      <c r="X427" s="19"/>
      <c r="Y427" s="20"/>
      <c r="Z427" s="31">
        <f t="shared" si="280"/>
        <v>1</v>
      </c>
      <c r="AA427" s="32">
        <f t="shared" si="281"/>
        <v>15</v>
      </c>
      <c r="AB427" s="32">
        <f t="shared" si="291"/>
        <v>5.2631578947368418E-2</v>
      </c>
      <c r="AC427" s="32">
        <f t="shared" si="282"/>
        <v>3.5477396571436821</v>
      </c>
      <c r="AD427" s="33">
        <f t="shared" si="275"/>
        <v>0.18672313984966749</v>
      </c>
      <c r="AE427" s="18"/>
      <c r="AF427" s="20"/>
      <c r="AG427" s="31">
        <f t="shared" si="293"/>
        <v>0</v>
      </c>
      <c r="AH427" s="32">
        <f t="shared" si="301"/>
        <v>7</v>
      </c>
      <c r="AI427" s="32">
        <f t="shared" si="303"/>
        <v>0</v>
      </c>
      <c r="AJ427" s="32">
        <f t="shared" si="305"/>
        <v>7</v>
      </c>
      <c r="AK427" s="32">
        <f t="shared" si="284"/>
        <v>1</v>
      </c>
    </row>
    <row r="428" spans="2:37" ht="17" thickBot="1">
      <c r="B428" s="24">
        <v>20</v>
      </c>
      <c r="C428" s="25"/>
      <c r="D428" s="26"/>
      <c r="E428" s="27"/>
      <c r="F428" s="34">
        <f t="shared" si="306"/>
        <v>1</v>
      </c>
      <c r="G428" s="35">
        <f>SUM(E428,G427)</f>
        <v>15</v>
      </c>
      <c r="H428" s="35">
        <f t="shared" si="289"/>
        <v>0.05</v>
      </c>
      <c r="I428" s="35">
        <f t="shared" si="277"/>
        <v>3.5977396571436819</v>
      </c>
      <c r="J428" s="36">
        <f t="shared" si="274"/>
        <v>0.1798869828571841</v>
      </c>
      <c r="K428" s="45"/>
      <c r="L428" s="49"/>
      <c r="M428" s="50">
        <f t="shared" si="278"/>
        <v>0</v>
      </c>
      <c r="N428" s="47">
        <f t="shared" si="300"/>
        <v>7</v>
      </c>
      <c r="O428" s="47">
        <f t="shared" si="302"/>
        <v>0</v>
      </c>
      <c r="P428" s="47">
        <f t="shared" si="304"/>
        <v>7</v>
      </c>
      <c r="Q428" s="52">
        <f t="shared" si="279"/>
        <v>1</v>
      </c>
      <c r="V428" s="24">
        <v>20</v>
      </c>
      <c r="W428" s="25"/>
      <c r="X428" s="26"/>
      <c r="Y428" s="27"/>
      <c r="Z428" s="34">
        <f t="shared" si="280"/>
        <v>1</v>
      </c>
      <c r="AA428" s="35">
        <f>SUM(Y428,AA427)</f>
        <v>15</v>
      </c>
      <c r="AB428" s="35">
        <f t="shared" si="291"/>
        <v>0.05</v>
      </c>
      <c r="AC428" s="35">
        <f t="shared" si="282"/>
        <v>3.5977396571436819</v>
      </c>
      <c r="AD428" s="36">
        <f t="shared" si="275"/>
        <v>0.1798869828571841</v>
      </c>
      <c r="AE428" s="45"/>
      <c r="AF428" s="49"/>
      <c r="AG428" s="50">
        <f t="shared" si="293"/>
        <v>0</v>
      </c>
      <c r="AH428" s="47">
        <f t="shared" si="301"/>
        <v>7</v>
      </c>
      <c r="AI428" s="47">
        <f t="shared" si="303"/>
        <v>0</v>
      </c>
      <c r="AJ428" s="47">
        <f t="shared" si="305"/>
        <v>7</v>
      </c>
      <c r="AK428" s="52">
        <f t="shared" si="284"/>
        <v>1</v>
      </c>
    </row>
    <row r="429" spans="2:37">
      <c r="B429" s="21">
        <v>21</v>
      </c>
      <c r="C429" s="22"/>
      <c r="D429" s="3"/>
      <c r="E429" s="23"/>
      <c r="F429" s="37">
        <f t="shared" si="306"/>
        <v>1</v>
      </c>
      <c r="G429" s="38">
        <f>SUM(E429,G428)</f>
        <v>15</v>
      </c>
      <c r="H429" s="38">
        <f t="shared" si="289"/>
        <v>4.7619047619047616E-2</v>
      </c>
      <c r="I429" s="38">
        <f t="shared" si="277"/>
        <v>3.6453587047627294</v>
      </c>
      <c r="J429" s="39">
        <f t="shared" si="274"/>
        <v>0.17358850975060616</v>
      </c>
      <c r="K429" s="22"/>
      <c r="L429" s="23"/>
      <c r="M429" s="37">
        <f t="shared" si="278"/>
        <v>0</v>
      </c>
      <c r="N429" s="38">
        <f t="shared" si="300"/>
        <v>7</v>
      </c>
      <c r="O429" s="38">
        <f t="shared" si="302"/>
        <v>0</v>
      </c>
      <c r="P429" s="38">
        <f t="shared" si="304"/>
        <v>7</v>
      </c>
      <c r="Q429" s="38">
        <f t="shared" si="279"/>
        <v>1</v>
      </c>
      <c r="V429" s="21">
        <v>21</v>
      </c>
      <c r="W429" s="22"/>
      <c r="X429" s="3"/>
      <c r="Y429" s="23"/>
      <c r="Z429" s="37">
        <f t="shared" si="280"/>
        <v>1</v>
      </c>
      <c r="AA429" s="38">
        <f>SUM(Y429,AA428)</f>
        <v>15</v>
      </c>
      <c r="AB429" s="38">
        <f t="shared" si="291"/>
        <v>4.7619047619047616E-2</v>
      </c>
      <c r="AC429" s="38">
        <f t="shared" si="282"/>
        <v>3.6453587047627294</v>
      </c>
      <c r="AD429" s="39">
        <f t="shared" si="275"/>
        <v>0.17358850975060616</v>
      </c>
      <c r="AE429" s="22"/>
      <c r="AF429" s="23"/>
      <c r="AG429" s="37">
        <f t="shared" si="293"/>
        <v>0</v>
      </c>
      <c r="AH429" s="38">
        <f t="shared" si="301"/>
        <v>7</v>
      </c>
      <c r="AI429" s="38">
        <f t="shared" si="303"/>
        <v>0</v>
      </c>
      <c r="AJ429" s="38">
        <f t="shared" si="305"/>
        <v>7</v>
      </c>
      <c r="AK429" s="38">
        <f t="shared" si="284"/>
        <v>1</v>
      </c>
    </row>
    <row r="430" spans="2:37">
      <c r="B430" s="12">
        <v>22</v>
      </c>
      <c r="C430" s="6"/>
      <c r="D430" s="2"/>
      <c r="E430" s="7"/>
      <c r="F430" s="28">
        <f t="shared" si="306"/>
        <v>1</v>
      </c>
      <c r="G430" s="29">
        <f t="shared" si="306"/>
        <v>15</v>
      </c>
      <c r="H430" s="29">
        <f t="shared" si="289"/>
        <v>4.5454545454545456E-2</v>
      </c>
      <c r="I430" s="29">
        <f t="shared" si="277"/>
        <v>3.6908132502172748</v>
      </c>
      <c r="J430" s="30">
        <f t="shared" si="274"/>
        <v>0.16776423864623977</v>
      </c>
      <c r="K430" s="6"/>
      <c r="L430" s="7"/>
      <c r="M430" s="28">
        <f t="shared" si="278"/>
        <v>0</v>
      </c>
      <c r="N430" s="29">
        <f t="shared" si="300"/>
        <v>7</v>
      </c>
      <c r="O430" s="29">
        <f>(2^(L430)-1)/(LOG((B430 +1),2))</f>
        <v>0</v>
      </c>
      <c r="P430" s="29">
        <f t="shared" si="304"/>
        <v>7</v>
      </c>
      <c r="Q430" s="29">
        <f t="shared" si="279"/>
        <v>1</v>
      </c>
      <c r="V430" s="12">
        <v>22</v>
      </c>
      <c r="W430" s="6"/>
      <c r="X430" s="2"/>
      <c r="Y430" s="7"/>
      <c r="Z430" s="28">
        <f t="shared" si="280"/>
        <v>1</v>
      </c>
      <c r="AA430" s="29">
        <f t="shared" ref="AA430:AA437" si="307">SUM(Y430,AA429)</f>
        <v>15</v>
      </c>
      <c r="AB430" s="29">
        <f t="shared" si="291"/>
        <v>4.5454545454545456E-2</v>
      </c>
      <c r="AC430" s="29">
        <f t="shared" si="282"/>
        <v>3.6908132502172748</v>
      </c>
      <c r="AD430" s="30">
        <f t="shared" si="275"/>
        <v>0.16776423864623977</v>
      </c>
      <c r="AE430" s="6"/>
      <c r="AF430" s="7"/>
      <c r="AG430" s="28">
        <f t="shared" si="293"/>
        <v>0</v>
      </c>
      <c r="AH430" s="29">
        <f t="shared" si="301"/>
        <v>7</v>
      </c>
      <c r="AI430" s="29">
        <f>(2^(AF430)-1)/(LOG((V430 +1),2))</f>
        <v>0</v>
      </c>
      <c r="AJ430" s="29">
        <f t="shared" si="305"/>
        <v>7</v>
      </c>
      <c r="AK430" s="29">
        <f t="shared" si="284"/>
        <v>1</v>
      </c>
    </row>
    <row r="431" spans="2:37">
      <c r="B431" s="12">
        <v>23</v>
      </c>
      <c r="C431" s="6"/>
      <c r="D431" s="2"/>
      <c r="E431" s="7"/>
      <c r="F431" s="28">
        <f t="shared" si="306"/>
        <v>1</v>
      </c>
      <c r="G431" s="29">
        <f t="shared" si="306"/>
        <v>15</v>
      </c>
      <c r="H431" s="29">
        <f t="shared" si="289"/>
        <v>4.3478260869565216E-2</v>
      </c>
      <c r="I431" s="29">
        <f t="shared" si="277"/>
        <v>3.7342915110868402</v>
      </c>
      <c r="J431" s="30">
        <f t="shared" si="274"/>
        <v>0.16236050048203654</v>
      </c>
      <c r="K431" s="6"/>
      <c r="L431" s="7"/>
      <c r="M431" s="28">
        <f t="shared" si="278"/>
        <v>0</v>
      </c>
      <c r="N431" s="29">
        <f t="shared" si="300"/>
        <v>7</v>
      </c>
      <c r="O431" s="29">
        <f t="shared" ref="O431:O438" si="308">(2^(L431)-1)/(LOG((B431 +1),2))</f>
        <v>0</v>
      </c>
      <c r="P431" s="29">
        <f t="shared" si="304"/>
        <v>7</v>
      </c>
      <c r="Q431" s="29">
        <f t="shared" si="279"/>
        <v>1</v>
      </c>
      <c r="V431" s="12">
        <v>23</v>
      </c>
      <c r="W431" s="6"/>
      <c r="X431" s="2"/>
      <c r="Y431" s="7"/>
      <c r="Z431" s="28">
        <f t="shared" si="280"/>
        <v>1</v>
      </c>
      <c r="AA431" s="29">
        <f t="shared" si="307"/>
        <v>15</v>
      </c>
      <c r="AB431" s="29">
        <f t="shared" si="291"/>
        <v>4.3478260869565216E-2</v>
      </c>
      <c r="AC431" s="29">
        <f t="shared" si="282"/>
        <v>3.7342915110868402</v>
      </c>
      <c r="AD431" s="30">
        <f t="shared" si="275"/>
        <v>0.16236050048203654</v>
      </c>
      <c r="AE431" s="6"/>
      <c r="AF431" s="7"/>
      <c r="AG431" s="28">
        <f t="shared" si="293"/>
        <v>0</v>
      </c>
      <c r="AH431" s="29">
        <f t="shared" si="301"/>
        <v>7</v>
      </c>
      <c r="AI431" s="29">
        <f t="shared" ref="AI431:AI438" si="309">(2^(AF431)-1)/(LOG((V431 +1),2))</f>
        <v>0</v>
      </c>
      <c r="AJ431" s="29">
        <f t="shared" si="305"/>
        <v>7</v>
      </c>
      <c r="AK431" s="29">
        <f t="shared" si="284"/>
        <v>1</v>
      </c>
    </row>
    <row r="432" spans="2:37">
      <c r="B432" s="12">
        <v>24</v>
      </c>
      <c r="C432" s="6"/>
      <c r="D432" s="2"/>
      <c r="E432" s="7"/>
      <c r="F432" s="28">
        <f t="shared" si="306"/>
        <v>1</v>
      </c>
      <c r="G432" s="29">
        <f t="shared" si="306"/>
        <v>15</v>
      </c>
      <c r="H432" s="29">
        <f t="shared" si="289"/>
        <v>4.1666666666666664E-2</v>
      </c>
      <c r="I432" s="29">
        <f t="shared" si="277"/>
        <v>3.7759581777535067</v>
      </c>
      <c r="J432" s="30">
        <f t="shared" si="274"/>
        <v>0.15733159073972944</v>
      </c>
      <c r="K432" s="6"/>
      <c r="L432" s="7"/>
      <c r="M432" s="28">
        <f t="shared" si="278"/>
        <v>0</v>
      </c>
      <c r="N432" s="29">
        <f t="shared" si="300"/>
        <v>7</v>
      </c>
      <c r="O432" s="29">
        <f t="shared" si="308"/>
        <v>0</v>
      </c>
      <c r="P432" s="29">
        <f t="shared" si="304"/>
        <v>7</v>
      </c>
      <c r="Q432" s="29">
        <f t="shared" si="279"/>
        <v>1</v>
      </c>
      <c r="V432" s="12">
        <v>24</v>
      </c>
      <c r="W432" s="6"/>
      <c r="X432" s="2"/>
      <c r="Y432" s="7"/>
      <c r="Z432" s="28">
        <f t="shared" si="280"/>
        <v>1</v>
      </c>
      <c r="AA432" s="29">
        <f t="shared" si="307"/>
        <v>15</v>
      </c>
      <c r="AB432" s="29">
        <f t="shared" si="291"/>
        <v>4.1666666666666664E-2</v>
      </c>
      <c r="AC432" s="29">
        <f t="shared" si="282"/>
        <v>3.7759581777535067</v>
      </c>
      <c r="AD432" s="30">
        <f t="shared" si="275"/>
        <v>0.15733159073972944</v>
      </c>
      <c r="AE432" s="6"/>
      <c r="AF432" s="7"/>
      <c r="AG432" s="28">
        <f t="shared" si="293"/>
        <v>0</v>
      </c>
      <c r="AH432" s="29">
        <f t="shared" si="301"/>
        <v>7</v>
      </c>
      <c r="AI432" s="29">
        <f t="shared" si="309"/>
        <v>0</v>
      </c>
      <c r="AJ432" s="29">
        <f t="shared" si="305"/>
        <v>7</v>
      </c>
      <c r="AK432" s="29">
        <f t="shared" si="284"/>
        <v>1</v>
      </c>
    </row>
    <row r="433" spans="2:37">
      <c r="B433" s="12">
        <v>25</v>
      </c>
      <c r="C433" s="6"/>
      <c r="D433" s="2"/>
      <c r="E433" s="7"/>
      <c r="F433" s="28">
        <f t="shared" si="306"/>
        <v>1</v>
      </c>
      <c r="G433" s="29">
        <f t="shared" si="306"/>
        <v>15</v>
      </c>
      <c r="H433" s="29">
        <f t="shared" si="289"/>
        <v>0.04</v>
      </c>
      <c r="I433" s="29">
        <f t="shared" si="277"/>
        <v>3.8159581777535068</v>
      </c>
      <c r="J433" s="30">
        <f t="shared" si="274"/>
        <v>0.15263832711014028</v>
      </c>
      <c r="K433" s="6"/>
      <c r="L433" s="7"/>
      <c r="M433" s="28">
        <f t="shared" si="278"/>
        <v>0</v>
      </c>
      <c r="N433" s="29">
        <f t="shared" si="300"/>
        <v>7</v>
      </c>
      <c r="O433" s="29">
        <f t="shared" si="308"/>
        <v>0</v>
      </c>
      <c r="P433" s="29">
        <f t="shared" si="304"/>
        <v>7</v>
      </c>
      <c r="Q433" s="29">
        <f t="shared" si="279"/>
        <v>1</v>
      </c>
      <c r="V433" s="12">
        <v>25</v>
      </c>
      <c r="W433" s="6"/>
      <c r="X433" s="2"/>
      <c r="Y433" s="7"/>
      <c r="Z433" s="28">
        <f t="shared" si="280"/>
        <v>1</v>
      </c>
      <c r="AA433" s="29">
        <f t="shared" si="307"/>
        <v>15</v>
      </c>
      <c r="AB433" s="29">
        <f t="shared" si="291"/>
        <v>0.04</v>
      </c>
      <c r="AC433" s="29">
        <f t="shared" si="282"/>
        <v>3.8159581777535068</v>
      </c>
      <c r="AD433" s="30">
        <f t="shared" si="275"/>
        <v>0.15263832711014028</v>
      </c>
      <c r="AE433" s="6"/>
      <c r="AF433" s="7"/>
      <c r="AG433" s="28">
        <f t="shared" si="293"/>
        <v>0</v>
      </c>
      <c r="AH433" s="29">
        <f t="shared" si="301"/>
        <v>7</v>
      </c>
      <c r="AI433" s="29">
        <f t="shared" si="309"/>
        <v>0</v>
      </c>
      <c r="AJ433" s="29">
        <f t="shared" si="305"/>
        <v>7</v>
      </c>
      <c r="AK433" s="29">
        <f t="shared" si="284"/>
        <v>1</v>
      </c>
    </row>
    <row r="434" spans="2:37">
      <c r="B434" s="12">
        <v>26</v>
      </c>
      <c r="C434" s="6"/>
      <c r="D434" s="2"/>
      <c r="E434" s="7"/>
      <c r="F434" s="28">
        <f t="shared" si="306"/>
        <v>1</v>
      </c>
      <c r="G434" s="29">
        <f t="shared" si="306"/>
        <v>15</v>
      </c>
      <c r="H434" s="29">
        <f t="shared" si="289"/>
        <v>3.8461538461538464E-2</v>
      </c>
      <c r="I434" s="29">
        <f t="shared" si="277"/>
        <v>3.8544197162150451</v>
      </c>
      <c r="J434" s="30">
        <f t="shared" si="274"/>
        <v>0.14824691216211711</v>
      </c>
      <c r="K434" s="6"/>
      <c r="L434" s="7"/>
      <c r="M434" s="28">
        <f t="shared" si="278"/>
        <v>0</v>
      </c>
      <c r="N434" s="29">
        <f t="shared" si="300"/>
        <v>7</v>
      </c>
      <c r="O434" s="29">
        <f t="shared" si="308"/>
        <v>0</v>
      </c>
      <c r="P434" s="29">
        <f t="shared" si="304"/>
        <v>7</v>
      </c>
      <c r="Q434" s="29">
        <f t="shared" si="279"/>
        <v>1</v>
      </c>
      <c r="V434" s="12">
        <v>26</v>
      </c>
      <c r="W434" s="6"/>
      <c r="X434" s="2"/>
      <c r="Y434" s="7"/>
      <c r="Z434" s="28">
        <f t="shared" si="280"/>
        <v>1</v>
      </c>
      <c r="AA434" s="29">
        <f t="shared" si="307"/>
        <v>15</v>
      </c>
      <c r="AB434" s="29">
        <f t="shared" si="291"/>
        <v>3.8461538461538464E-2</v>
      </c>
      <c r="AC434" s="29">
        <f t="shared" si="282"/>
        <v>3.8544197162150451</v>
      </c>
      <c r="AD434" s="30">
        <f t="shared" si="275"/>
        <v>0.14824691216211711</v>
      </c>
      <c r="AE434" s="6"/>
      <c r="AF434" s="7"/>
      <c r="AG434" s="28">
        <f t="shared" si="293"/>
        <v>0</v>
      </c>
      <c r="AH434" s="29">
        <f t="shared" si="301"/>
        <v>7</v>
      </c>
      <c r="AI434" s="29">
        <f t="shared" si="309"/>
        <v>0</v>
      </c>
      <c r="AJ434" s="29">
        <f t="shared" si="305"/>
        <v>7</v>
      </c>
      <c r="AK434" s="29">
        <f t="shared" si="284"/>
        <v>1</v>
      </c>
    </row>
    <row r="435" spans="2:37">
      <c r="B435" s="12">
        <v>27</v>
      </c>
      <c r="C435" s="6"/>
      <c r="D435" s="2"/>
      <c r="E435" s="7"/>
      <c r="F435" s="28">
        <f t="shared" si="306"/>
        <v>1</v>
      </c>
      <c r="G435" s="29">
        <f t="shared" si="306"/>
        <v>15</v>
      </c>
      <c r="H435" s="29">
        <f t="shared" si="289"/>
        <v>3.7037037037037035E-2</v>
      </c>
      <c r="I435" s="29">
        <f t="shared" si="277"/>
        <v>3.8914567532520823</v>
      </c>
      <c r="J435" s="30">
        <f t="shared" si="274"/>
        <v>0.14412802789822526</v>
      </c>
      <c r="K435" s="6"/>
      <c r="L435" s="7"/>
      <c r="M435" s="28">
        <f t="shared" si="278"/>
        <v>0</v>
      </c>
      <c r="N435" s="29">
        <f t="shared" si="300"/>
        <v>7</v>
      </c>
      <c r="O435" s="29">
        <f t="shared" si="308"/>
        <v>0</v>
      </c>
      <c r="P435" s="29">
        <f t="shared" si="304"/>
        <v>7</v>
      </c>
      <c r="Q435" s="29">
        <f t="shared" si="279"/>
        <v>1</v>
      </c>
      <c r="V435" s="12">
        <v>27</v>
      </c>
      <c r="W435" s="6"/>
      <c r="X435" s="2"/>
      <c r="Y435" s="7"/>
      <c r="Z435" s="28">
        <f t="shared" si="280"/>
        <v>1</v>
      </c>
      <c r="AA435" s="29">
        <f t="shared" si="307"/>
        <v>15</v>
      </c>
      <c r="AB435" s="29">
        <f t="shared" si="291"/>
        <v>3.7037037037037035E-2</v>
      </c>
      <c r="AC435" s="29">
        <f t="shared" si="282"/>
        <v>3.8914567532520823</v>
      </c>
      <c r="AD435" s="30">
        <f t="shared" si="275"/>
        <v>0.14412802789822526</v>
      </c>
      <c r="AE435" s="6"/>
      <c r="AF435" s="7"/>
      <c r="AG435" s="28">
        <f t="shared" si="293"/>
        <v>0</v>
      </c>
      <c r="AH435" s="29">
        <f t="shared" si="301"/>
        <v>7</v>
      </c>
      <c r="AI435" s="29">
        <f t="shared" si="309"/>
        <v>0</v>
      </c>
      <c r="AJ435" s="29">
        <f t="shared" si="305"/>
        <v>7</v>
      </c>
      <c r="AK435" s="29">
        <f t="shared" si="284"/>
        <v>1</v>
      </c>
    </row>
    <row r="436" spans="2:37">
      <c r="B436" s="12">
        <v>28</v>
      </c>
      <c r="C436" s="6"/>
      <c r="D436" s="2"/>
      <c r="E436" s="7"/>
      <c r="F436" s="28">
        <f t="shared" si="306"/>
        <v>1</v>
      </c>
      <c r="G436" s="29">
        <f t="shared" si="306"/>
        <v>15</v>
      </c>
      <c r="H436" s="29">
        <f t="shared" si="289"/>
        <v>3.5714285714285712E-2</v>
      </c>
      <c r="I436" s="29">
        <f t="shared" si="277"/>
        <v>3.9271710389663679</v>
      </c>
      <c r="J436" s="30">
        <f t="shared" si="274"/>
        <v>0.14025610853451315</v>
      </c>
      <c r="K436" s="6"/>
      <c r="L436" s="7"/>
      <c r="M436" s="28">
        <f t="shared" si="278"/>
        <v>0</v>
      </c>
      <c r="N436" s="29">
        <f t="shared" si="300"/>
        <v>7</v>
      </c>
      <c r="O436" s="29">
        <f t="shared" si="308"/>
        <v>0</v>
      </c>
      <c r="P436" s="29">
        <f t="shared" si="304"/>
        <v>7</v>
      </c>
      <c r="Q436" s="29">
        <f t="shared" si="279"/>
        <v>1</v>
      </c>
      <c r="V436" s="12">
        <v>28</v>
      </c>
      <c r="W436" s="6"/>
      <c r="X436" s="2"/>
      <c r="Y436" s="7"/>
      <c r="Z436" s="28">
        <f t="shared" si="280"/>
        <v>1</v>
      </c>
      <c r="AA436" s="29">
        <f t="shared" si="307"/>
        <v>15</v>
      </c>
      <c r="AB436" s="29">
        <f t="shared" si="291"/>
        <v>3.5714285714285712E-2</v>
      </c>
      <c r="AC436" s="29">
        <f t="shared" si="282"/>
        <v>3.9271710389663679</v>
      </c>
      <c r="AD436" s="30">
        <f t="shared" si="275"/>
        <v>0.14025610853451315</v>
      </c>
      <c r="AE436" s="6"/>
      <c r="AF436" s="7"/>
      <c r="AG436" s="28">
        <f t="shared" si="293"/>
        <v>0</v>
      </c>
      <c r="AH436" s="29">
        <f t="shared" si="301"/>
        <v>7</v>
      </c>
      <c r="AI436" s="29">
        <f t="shared" si="309"/>
        <v>0</v>
      </c>
      <c r="AJ436" s="29">
        <f t="shared" si="305"/>
        <v>7</v>
      </c>
      <c r="AK436" s="29">
        <f t="shared" si="284"/>
        <v>1</v>
      </c>
    </row>
    <row r="437" spans="2:37" ht="17" thickBot="1">
      <c r="B437" s="17">
        <v>29</v>
      </c>
      <c r="C437" s="18"/>
      <c r="D437" s="19"/>
      <c r="E437" s="20"/>
      <c r="F437" s="31">
        <f t="shared" si="306"/>
        <v>1</v>
      </c>
      <c r="G437" s="32">
        <f t="shared" si="306"/>
        <v>15</v>
      </c>
      <c r="H437" s="32">
        <f t="shared" si="289"/>
        <v>3.4482758620689655E-2</v>
      </c>
      <c r="I437" s="32">
        <f t="shared" si="277"/>
        <v>3.9616537975870574</v>
      </c>
      <c r="J437" s="33">
        <f t="shared" si="274"/>
        <v>0.136608751640933</v>
      </c>
      <c r="K437" s="18"/>
      <c r="L437" s="20"/>
      <c r="M437" s="31">
        <f t="shared" si="278"/>
        <v>0</v>
      </c>
      <c r="N437" s="32">
        <f t="shared" si="300"/>
        <v>7</v>
      </c>
      <c r="O437" s="32">
        <f t="shared" si="308"/>
        <v>0</v>
      </c>
      <c r="P437" s="32">
        <f t="shared" si="304"/>
        <v>7</v>
      </c>
      <c r="Q437" s="32">
        <f t="shared" si="279"/>
        <v>1</v>
      </c>
      <c r="V437" s="17">
        <v>29</v>
      </c>
      <c r="W437" s="18"/>
      <c r="X437" s="19"/>
      <c r="Y437" s="20"/>
      <c r="Z437" s="31">
        <f t="shared" si="280"/>
        <v>1</v>
      </c>
      <c r="AA437" s="32">
        <f t="shared" si="307"/>
        <v>15</v>
      </c>
      <c r="AB437" s="32">
        <f t="shared" si="291"/>
        <v>3.4482758620689655E-2</v>
      </c>
      <c r="AC437" s="32">
        <f t="shared" si="282"/>
        <v>3.9616537975870574</v>
      </c>
      <c r="AD437" s="33">
        <f t="shared" si="275"/>
        <v>0.136608751640933</v>
      </c>
      <c r="AE437" s="18"/>
      <c r="AF437" s="20"/>
      <c r="AG437" s="31">
        <f t="shared" si="293"/>
        <v>0</v>
      </c>
      <c r="AH437" s="32">
        <f t="shared" si="301"/>
        <v>7</v>
      </c>
      <c r="AI437" s="32">
        <f t="shared" si="309"/>
        <v>0</v>
      </c>
      <c r="AJ437" s="32">
        <f t="shared" si="305"/>
        <v>7</v>
      </c>
      <c r="AK437" s="32">
        <f t="shared" si="284"/>
        <v>1</v>
      </c>
    </row>
    <row r="438" spans="2:37" ht="17" thickBot="1">
      <c r="B438" s="48">
        <v>30</v>
      </c>
      <c r="C438" s="45"/>
      <c r="D438" s="46"/>
      <c r="E438" s="49"/>
      <c r="F438" s="50">
        <f t="shared" si="306"/>
        <v>1</v>
      </c>
      <c r="G438" s="47">
        <f>SUM(E438,G437)</f>
        <v>15</v>
      </c>
      <c r="H438" s="47">
        <f>F438/B438</f>
        <v>3.3333333333333333E-2</v>
      </c>
      <c r="I438" s="47">
        <f t="shared" si="277"/>
        <v>3.9949871309203906</v>
      </c>
      <c r="J438" s="51">
        <f t="shared" si="274"/>
        <v>0.13316623769734634</v>
      </c>
      <c r="K438" s="45"/>
      <c r="L438" s="49"/>
      <c r="M438" s="50">
        <f t="shared" si="278"/>
        <v>0</v>
      </c>
      <c r="N438" s="47">
        <f t="shared" si="300"/>
        <v>7</v>
      </c>
      <c r="O438" s="47">
        <f t="shared" si="308"/>
        <v>0</v>
      </c>
      <c r="P438" s="47">
        <f t="shared" si="304"/>
        <v>7</v>
      </c>
      <c r="Q438" s="52">
        <f t="shared" si="279"/>
        <v>1</v>
      </c>
      <c r="V438" s="48">
        <v>30</v>
      </c>
      <c r="W438" s="45"/>
      <c r="X438" s="46"/>
      <c r="Y438" s="49"/>
      <c r="Z438" s="50">
        <f t="shared" si="280"/>
        <v>1</v>
      </c>
      <c r="AA438" s="47">
        <f>SUM(Y438,AA437)</f>
        <v>15</v>
      </c>
      <c r="AB438" s="47">
        <f>Z438/V438</f>
        <v>3.3333333333333333E-2</v>
      </c>
      <c r="AC438" s="47">
        <f t="shared" si="282"/>
        <v>3.9949871309203906</v>
      </c>
      <c r="AD438" s="51">
        <f t="shared" si="275"/>
        <v>0.13316623769734634</v>
      </c>
      <c r="AE438" s="45"/>
      <c r="AF438" s="49"/>
      <c r="AG438" s="50">
        <f t="shared" si="293"/>
        <v>0</v>
      </c>
      <c r="AH438" s="47">
        <f t="shared" si="301"/>
        <v>7</v>
      </c>
      <c r="AI438" s="47">
        <f t="shared" si="309"/>
        <v>0</v>
      </c>
      <c r="AJ438" s="47">
        <f t="shared" si="305"/>
        <v>7</v>
      </c>
      <c r="AK438" s="52">
        <f t="shared" si="284"/>
        <v>1</v>
      </c>
    </row>
    <row r="439" spans="2:37">
      <c r="F439" s="1"/>
      <c r="G439" s="1"/>
      <c r="I439" s="8"/>
      <c r="Z439" s="1"/>
      <c r="AA439" s="1"/>
      <c r="AC439" s="8"/>
    </row>
    <row r="440" spans="2:37">
      <c r="K440" s="15"/>
      <c r="L440" s="16" t="s">
        <v>29</v>
      </c>
      <c r="M440" s="16" t="s">
        <v>30</v>
      </c>
      <c r="N440" s="16" t="s">
        <v>31</v>
      </c>
      <c r="AE440" s="15"/>
      <c r="AF440" s="16" t="s">
        <v>29</v>
      </c>
      <c r="AG440" s="16" t="s">
        <v>30</v>
      </c>
      <c r="AH440" s="16" t="s">
        <v>31</v>
      </c>
    </row>
    <row r="441" spans="2:37">
      <c r="K441" s="4" t="s">
        <v>22</v>
      </c>
      <c r="L441" s="2">
        <f>J418</f>
        <v>0.29289682539682538</v>
      </c>
      <c r="M441" s="72">
        <f>J424</f>
        <v>0.2112955620768121</v>
      </c>
      <c r="N441" s="72">
        <f>J424</f>
        <v>0.2112955620768121</v>
      </c>
      <c r="AE441" s="4" t="s">
        <v>22</v>
      </c>
      <c r="AF441" s="2">
        <f>AD418</f>
        <v>0.29289682539682538</v>
      </c>
      <c r="AG441" s="72">
        <f>AD424</f>
        <v>0.2112955620768121</v>
      </c>
      <c r="AH441" s="72">
        <f>AD424</f>
        <v>0.2112955620768121</v>
      </c>
    </row>
    <row r="442" spans="2:37">
      <c r="K442" s="4" t="s">
        <v>19</v>
      </c>
      <c r="L442" s="2">
        <f>N418</f>
        <v>7</v>
      </c>
      <c r="M442" s="2">
        <f>N428</f>
        <v>7</v>
      </c>
      <c r="N442" s="2">
        <f>N438</f>
        <v>7</v>
      </c>
      <c r="AE442" s="4" t="s">
        <v>19</v>
      </c>
      <c r="AF442" s="2">
        <f>AH418</f>
        <v>7</v>
      </c>
      <c r="AG442" s="2">
        <f>AH428</f>
        <v>7</v>
      </c>
      <c r="AH442" s="2">
        <f>AH438</f>
        <v>7</v>
      </c>
    </row>
    <row r="443" spans="2:37">
      <c r="K443" s="4" t="s">
        <v>28</v>
      </c>
      <c r="L443" s="2">
        <f>P418</f>
        <v>7</v>
      </c>
      <c r="M443" s="2">
        <f>P428</f>
        <v>7</v>
      </c>
      <c r="N443" s="2">
        <f>P438</f>
        <v>7</v>
      </c>
      <c r="AE443" s="4" t="s">
        <v>28</v>
      </c>
      <c r="AF443" s="2">
        <f>AJ418</f>
        <v>7</v>
      </c>
      <c r="AG443" s="2">
        <f>AJ428</f>
        <v>7</v>
      </c>
      <c r="AH443" s="2">
        <f>AJ438</f>
        <v>7</v>
      </c>
    </row>
    <row r="444" spans="2:37">
      <c r="K444" s="4" t="s">
        <v>20</v>
      </c>
      <c r="L444" s="2">
        <f>Q418</f>
        <v>1</v>
      </c>
      <c r="M444" s="2">
        <f>Q428</f>
        <v>1</v>
      </c>
      <c r="N444" s="2">
        <f>Q438</f>
        <v>1</v>
      </c>
      <c r="AE444" s="4" t="s">
        <v>20</v>
      </c>
      <c r="AF444" s="2">
        <f>AK418</f>
        <v>1</v>
      </c>
      <c r="AG444" s="2">
        <f>AK428</f>
        <v>1</v>
      </c>
      <c r="AH444" s="2">
        <f>AK438</f>
        <v>1</v>
      </c>
    </row>
  </sheetData>
  <sortState xmlns:xlrd2="http://schemas.microsoft.com/office/spreadsheetml/2017/richdata2" ref="L101:L130">
    <sortCondition descending="1" ref="L101:L130"/>
  </sortState>
  <hyperlinks>
    <hyperlink ref="H13" r:id="rId1" xr:uid="{BACED826-75C1-034D-842C-6C9FFC47E622}"/>
    <hyperlink ref="H56" r:id="rId2" xr:uid="{B0DAB4A2-67CB-EE47-B221-0548600D89BF}"/>
    <hyperlink ref="H100" r:id="rId3" xr:uid="{860264B6-B574-6740-ADBC-5ABA0C6D3605}"/>
    <hyperlink ref="H144" r:id="rId4" xr:uid="{CF794ECC-400F-7744-8133-5077FEC8F174}"/>
    <hyperlink ref="H188" r:id="rId5" xr:uid="{45134B34-DF8C-0D4D-A330-0599617CBC01}"/>
    <hyperlink ref="H232" r:id="rId6" xr:uid="{2919B619-A6C0-A44C-A168-06CB8BF3A5B3}"/>
    <hyperlink ref="H276" r:id="rId7" xr:uid="{76AFD958-0F3D-2640-939B-DE7C50775ED5}"/>
    <hyperlink ref="H320" r:id="rId8" xr:uid="{E0A9E709-AE40-D543-8C73-82D5819CF54B}"/>
    <hyperlink ref="H364" r:id="rId9" xr:uid="{804416DC-148F-604E-8499-18AF971BB4F7}"/>
    <hyperlink ref="H408" r:id="rId10" xr:uid="{1A0E63BD-FCD4-9145-BB86-668C875A0147}"/>
    <hyperlink ref="AB13" r:id="rId11" xr:uid="{10F1BD04-0458-9E43-96B4-C748D39A3F4A}"/>
    <hyperlink ref="AB56" r:id="rId12" xr:uid="{746B89BF-3792-0E4A-9DB0-50D47A4097EE}"/>
    <hyperlink ref="AB100" r:id="rId13" xr:uid="{AA9637A9-0C6B-4549-A362-65C5D3316568}"/>
    <hyperlink ref="AB144" r:id="rId14" xr:uid="{B25C1C8D-C811-0F46-8AAF-BA651DBD8E64}"/>
    <hyperlink ref="AB188" r:id="rId15" xr:uid="{3E969F97-59EE-034C-B119-5FE1B48FACBF}"/>
    <hyperlink ref="AB232" r:id="rId16" xr:uid="{C95DED55-CCD3-2940-AEEA-9D99D7401F76}"/>
    <hyperlink ref="AB276" r:id="rId17" xr:uid="{9AAEEA86-7D0B-0441-B43B-D31EDE8F4940}"/>
    <hyperlink ref="AB320" r:id="rId18" xr:uid="{B48F3525-AAF6-404C-A60F-B4DA93E227AF}"/>
    <hyperlink ref="AB364" r:id="rId19" xr:uid="{3BCDE29F-D512-E846-BA2F-9B67201E6704}"/>
    <hyperlink ref="AB408" r:id="rId20" xr:uid="{27611372-8E44-114B-A8BA-1595CE06C6B2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C293-B03E-3E40-9D6E-48055313B3EE}">
  <dimension ref="B2:AK444"/>
  <sheetViews>
    <sheetView zoomScale="20" zoomScaleNormal="20" workbookViewId="0">
      <selection activeCell="P172" sqref="P171:P172"/>
    </sheetView>
  </sheetViews>
  <sheetFormatPr baseColWidth="10" defaultRowHeight="16"/>
  <cols>
    <col min="2" max="2" width="14.1640625" bestFit="1" customWidth="1"/>
    <col min="3" max="3" width="103.1640625" bestFit="1" customWidth="1"/>
    <col min="4" max="4" width="6.6640625" customWidth="1"/>
    <col min="5" max="5" width="13" customWidth="1"/>
    <col min="6" max="7" width="13" bestFit="1" customWidth="1"/>
    <col min="8" max="8" width="24.6640625" bestFit="1" customWidth="1"/>
    <col min="9" max="9" width="18.5" bestFit="1" customWidth="1"/>
    <col min="10" max="10" width="15.83203125" bestFit="1" customWidth="1"/>
    <col min="11" max="11" width="17.1640625" bestFit="1" customWidth="1"/>
    <col min="12" max="13" width="27" bestFit="1" customWidth="1"/>
    <col min="14" max="14" width="33.5" bestFit="1" customWidth="1"/>
    <col min="15" max="15" width="10.33203125" bestFit="1" customWidth="1"/>
    <col min="16" max="16" width="39.83203125" bestFit="1" customWidth="1"/>
    <col min="17" max="17" width="46.83203125" bestFit="1" customWidth="1"/>
    <col min="18" max="18" width="10.83203125" customWidth="1"/>
    <col min="22" max="22" width="14.1640625" bestFit="1" customWidth="1"/>
    <col min="23" max="23" width="103.1640625" bestFit="1" customWidth="1"/>
    <col min="24" max="24" width="6.6640625" customWidth="1"/>
    <col min="25" max="25" width="13" customWidth="1"/>
    <col min="26" max="27" width="13" bestFit="1" customWidth="1"/>
    <col min="28" max="28" width="24.6640625" bestFit="1" customWidth="1"/>
    <col min="29" max="29" width="18.5" bestFit="1" customWidth="1"/>
    <col min="30" max="30" width="15.83203125" bestFit="1" customWidth="1"/>
    <col min="31" max="31" width="17.1640625" bestFit="1" customWidth="1"/>
    <col min="32" max="33" width="27" bestFit="1" customWidth="1"/>
    <col min="34" max="34" width="33.5" bestFit="1" customWidth="1"/>
    <col min="35" max="35" width="10.33203125" bestFit="1" customWidth="1"/>
    <col min="36" max="36" width="39.83203125" bestFit="1" customWidth="1"/>
    <col min="37" max="37" width="46.83203125" bestFit="1" customWidth="1"/>
  </cols>
  <sheetData>
    <row r="2" spans="2:37">
      <c r="B2" t="s">
        <v>1</v>
      </c>
    </row>
    <row r="4" spans="2:37">
      <c r="B4" s="108" t="s">
        <v>2</v>
      </c>
      <c r="C4" s="109" t="s">
        <v>13</v>
      </c>
      <c r="K4" s="2" t="s">
        <v>37</v>
      </c>
      <c r="L4" s="58" t="s">
        <v>38</v>
      </c>
      <c r="M4" s="58" t="s">
        <v>30</v>
      </c>
      <c r="N4" s="58" t="s">
        <v>31</v>
      </c>
      <c r="AE4" t="s">
        <v>37</v>
      </c>
      <c r="AF4" s="14" t="s">
        <v>38</v>
      </c>
      <c r="AG4" s="14" t="s">
        <v>30</v>
      </c>
      <c r="AH4" s="14" t="s">
        <v>31</v>
      </c>
    </row>
    <row r="5" spans="2:37">
      <c r="B5" s="55" t="s">
        <v>3</v>
      </c>
      <c r="C5" s="54">
        <v>10</v>
      </c>
      <c r="K5" s="2" t="s">
        <v>22</v>
      </c>
      <c r="L5" s="2">
        <f>SUM(L46,L89,L133,L177,L221,L265,L309,L353,L397,L441)/4</f>
        <v>0.68856150793650794</v>
      </c>
      <c r="M5" s="2">
        <f>SUM(M46,M89,M133,M177,M221,M265,M309,M353,M397,M441)/4</f>
        <v>0.50197718689978754</v>
      </c>
      <c r="N5" s="2">
        <f>SUM(N46,N89,N133,N221,N265,N309,N353,N397,N441,N177)/4</f>
        <v>0.4312462149955899</v>
      </c>
      <c r="AE5" t="s">
        <v>22</v>
      </c>
      <c r="AF5">
        <f>SUM(AF46,AF89,AF133,AF177,AF221,AF265,AF309,AF353,AF397,AF441)/10</f>
        <v>0.2217103174603175</v>
      </c>
      <c r="AG5">
        <f>SUM(AG46,AG89,AG133,AG177,AG221,AG265,AG309,AG353,AG397,AG441)/10</f>
        <v>0.16419990170648066</v>
      </c>
      <c r="AH5">
        <f>SUM(AH46,AH89,AH133,AH221,AH265,AH309,AH353,AH397,AH441,AH177)/10</f>
        <v>0.14523454300199742</v>
      </c>
    </row>
    <row r="6" spans="2:37">
      <c r="B6" s="55" t="s">
        <v>4</v>
      </c>
      <c r="C6" s="54">
        <v>10</v>
      </c>
    </row>
    <row r="7" spans="2:37">
      <c r="B7" s="55" t="s">
        <v>5</v>
      </c>
      <c r="C7" s="54" t="s">
        <v>538</v>
      </c>
    </row>
    <row r="8" spans="2:37">
      <c r="B8" s="55" t="s">
        <v>6</v>
      </c>
      <c r="C8" s="54" t="s">
        <v>539</v>
      </c>
    </row>
    <row r="9" spans="2:37">
      <c r="B9" s="55" t="s">
        <v>7</v>
      </c>
      <c r="C9" s="54">
        <v>1024</v>
      </c>
    </row>
    <row r="10" spans="2:37">
      <c r="B10" s="55" t="s">
        <v>8</v>
      </c>
      <c r="C10" s="54" t="s">
        <v>14</v>
      </c>
    </row>
    <row r="11" spans="2:37">
      <c r="I11" s="5"/>
    </row>
    <row r="12" spans="2:37" ht="17" thickBot="1">
      <c r="B12" t="s">
        <v>23</v>
      </c>
      <c r="C12" t="s">
        <v>36</v>
      </c>
      <c r="V12" t="s">
        <v>23</v>
      </c>
      <c r="W12" t="s">
        <v>36</v>
      </c>
    </row>
    <row r="13" spans="2:37" ht="18">
      <c r="B13" s="13" t="s">
        <v>17</v>
      </c>
      <c r="C13" s="40" t="s">
        <v>24</v>
      </c>
      <c r="D13" s="41" t="s">
        <v>9</v>
      </c>
      <c r="E13" s="42" t="s">
        <v>10</v>
      </c>
      <c r="F13" s="9" t="s">
        <v>11</v>
      </c>
      <c r="G13" s="10" t="s">
        <v>12</v>
      </c>
      <c r="H13" s="10" t="s">
        <v>15</v>
      </c>
      <c r="I13" s="10" t="s">
        <v>27</v>
      </c>
      <c r="J13" s="11" t="s">
        <v>22</v>
      </c>
      <c r="K13" s="40" t="s">
        <v>18</v>
      </c>
      <c r="L13" s="42" t="s">
        <v>33</v>
      </c>
      <c r="M13" s="43" t="s">
        <v>32</v>
      </c>
      <c r="N13" s="43" t="s">
        <v>34</v>
      </c>
      <c r="O13" s="10" t="s">
        <v>35</v>
      </c>
      <c r="P13" s="44" t="s">
        <v>25</v>
      </c>
      <c r="Q13" s="44" t="s">
        <v>26</v>
      </c>
      <c r="V13" s="13" t="s">
        <v>17</v>
      </c>
      <c r="W13" s="40" t="s">
        <v>24</v>
      </c>
      <c r="X13" s="41" t="s">
        <v>9</v>
      </c>
      <c r="Y13" s="42" t="s">
        <v>10</v>
      </c>
      <c r="Z13" s="9" t="s">
        <v>11</v>
      </c>
      <c r="AA13" s="10" t="s">
        <v>12</v>
      </c>
      <c r="AB13" s="10" t="s">
        <v>15</v>
      </c>
      <c r="AC13" s="10" t="s">
        <v>27</v>
      </c>
      <c r="AD13" s="11" t="s">
        <v>22</v>
      </c>
      <c r="AE13" s="40" t="s">
        <v>18</v>
      </c>
      <c r="AF13" s="42" t="s">
        <v>33</v>
      </c>
      <c r="AG13" s="43" t="s">
        <v>32</v>
      </c>
      <c r="AH13" s="43" t="s">
        <v>34</v>
      </c>
      <c r="AI13" s="10" t="s">
        <v>35</v>
      </c>
      <c r="AJ13" s="44" t="s">
        <v>25</v>
      </c>
      <c r="AK13" s="44" t="s">
        <v>26</v>
      </c>
    </row>
    <row r="14" spans="2:37">
      <c r="B14" s="12">
        <v>1</v>
      </c>
      <c r="C14" s="6" t="s">
        <v>36</v>
      </c>
      <c r="D14" s="2">
        <v>1</v>
      </c>
      <c r="E14" s="7"/>
      <c r="F14" s="28">
        <f>SUM(D14)</f>
        <v>1</v>
      </c>
      <c r="G14" s="29">
        <f>SUM(E14)</f>
        <v>0</v>
      </c>
      <c r="H14" s="29">
        <f t="shared" ref="H14:H43" si="0">F14/B14</f>
        <v>1</v>
      </c>
      <c r="I14" s="29">
        <f>H14</f>
        <v>1</v>
      </c>
      <c r="J14" s="30">
        <f t="shared" ref="J14:J43" si="1">I14/B14</f>
        <v>1</v>
      </c>
      <c r="K14" s="6">
        <v>3</v>
      </c>
      <c r="L14" s="6">
        <v>3</v>
      </c>
      <c r="M14" s="28">
        <f t="shared" ref="M14:M43" si="2">(2^(K14)-1)/(LOG((B14 +1),2))</f>
        <v>7</v>
      </c>
      <c r="N14" s="29">
        <f>M14</f>
        <v>7</v>
      </c>
      <c r="O14" s="29">
        <f t="shared" ref="O14:O43" si="3">(2^(L14)-1)/(LOG((B14 +1),2))</f>
        <v>7</v>
      </c>
      <c r="P14" s="29">
        <f>O14</f>
        <v>7</v>
      </c>
      <c r="Q14" s="29">
        <f t="shared" ref="Q14:Q43" si="4">IF(P14=0, "IDCG is Zero. NDCG Available",N14/P14)</f>
        <v>1</v>
      </c>
      <c r="V14" s="12">
        <v>1</v>
      </c>
      <c r="W14" s="6" t="s">
        <v>540</v>
      </c>
      <c r="X14" s="2">
        <v>1</v>
      </c>
      <c r="Y14" s="7"/>
      <c r="Z14" s="28">
        <f>SUM(X14)</f>
        <v>1</v>
      </c>
      <c r="AA14" s="29">
        <f>SUM(Y14)</f>
        <v>0</v>
      </c>
      <c r="AB14" s="29">
        <f t="shared" ref="AB14:AB43" si="5">Z14/V14</f>
        <v>1</v>
      </c>
      <c r="AC14" s="29">
        <f>AB14</f>
        <v>1</v>
      </c>
      <c r="AD14" s="30">
        <f t="shared" ref="AD14:AD43" si="6">AC14/V14</f>
        <v>1</v>
      </c>
      <c r="AE14" s="6">
        <v>1</v>
      </c>
      <c r="AF14" s="6">
        <v>2</v>
      </c>
      <c r="AG14" s="28">
        <f t="shared" ref="AG14:AG43" si="7">(2^(AE14)-1)/(LOG((V14 +1),2))</f>
        <v>1</v>
      </c>
      <c r="AH14" s="29">
        <f>AG14</f>
        <v>1</v>
      </c>
      <c r="AI14" s="29">
        <f t="shared" ref="AI14:AI43" si="8">(2^(AF14)-1)/(LOG((V14 +1),2))</f>
        <v>3</v>
      </c>
      <c r="AJ14" s="29">
        <f>AI14</f>
        <v>3</v>
      </c>
      <c r="AK14" s="29">
        <f t="shared" ref="AK14:AK43" si="9">IF(AJ14=0, "IDCG is Zero. NDCG Available",AH14/AJ14)</f>
        <v>0.33333333333333331</v>
      </c>
    </row>
    <row r="15" spans="2:37">
      <c r="B15" s="12">
        <v>2</v>
      </c>
      <c r="C15" s="6" t="s">
        <v>540</v>
      </c>
      <c r="D15" s="2">
        <v>1</v>
      </c>
      <c r="E15" s="7"/>
      <c r="F15" s="28">
        <f t="shared" ref="F15:F43" si="10">SUM(D15,F14)</f>
        <v>2</v>
      </c>
      <c r="G15" s="29">
        <f t="shared" ref="G15:G43" si="11">SUM(E15,G14)</f>
        <v>0</v>
      </c>
      <c r="H15" s="29">
        <f t="shared" si="0"/>
        <v>1</v>
      </c>
      <c r="I15" s="29">
        <f t="shared" ref="I15:I43" si="12">SUM(H15,I14)</f>
        <v>2</v>
      </c>
      <c r="J15" s="30">
        <f t="shared" si="1"/>
        <v>1</v>
      </c>
      <c r="K15" s="6">
        <v>1</v>
      </c>
      <c r="L15" s="6">
        <v>2</v>
      </c>
      <c r="M15" s="28">
        <f t="shared" si="2"/>
        <v>0.63092975357145742</v>
      </c>
      <c r="N15" s="29">
        <f t="shared" ref="N15:N43" si="13">SUM(M15,N14)</f>
        <v>7.6309297535714578</v>
      </c>
      <c r="O15" s="29">
        <f t="shared" si="3"/>
        <v>1.8927892607143721</v>
      </c>
      <c r="P15" s="29">
        <f t="shared" ref="P15:P43" si="14">SUM(O15,P14)</f>
        <v>8.8927892607143715</v>
      </c>
      <c r="Q15" s="29">
        <f t="shared" si="4"/>
        <v>0.85810306866064801</v>
      </c>
      <c r="V15" s="12">
        <v>2</v>
      </c>
      <c r="W15" t="s">
        <v>541</v>
      </c>
      <c r="X15" s="2">
        <v>1</v>
      </c>
      <c r="Y15" s="7"/>
      <c r="Z15" s="28">
        <f t="shared" ref="Z15:Z43" si="15">SUM(X15,Z14)</f>
        <v>2</v>
      </c>
      <c r="AA15" s="29">
        <f t="shared" ref="AA15:AA43" si="16">SUM(Y15,AA14)</f>
        <v>0</v>
      </c>
      <c r="AB15" s="29">
        <f t="shared" si="5"/>
        <v>1</v>
      </c>
      <c r="AC15" s="29">
        <f t="shared" ref="AC15:AC43" si="17">SUM(AB15,AC14)</f>
        <v>2</v>
      </c>
      <c r="AD15" s="30">
        <f t="shared" si="6"/>
        <v>1</v>
      </c>
      <c r="AE15" s="6">
        <v>2</v>
      </c>
      <c r="AF15" s="6">
        <v>2</v>
      </c>
      <c r="AG15" s="28">
        <f t="shared" si="7"/>
        <v>1.8927892607143721</v>
      </c>
      <c r="AH15" s="29">
        <f t="shared" ref="AH15:AH43" si="18">SUM(AG15,AH14)</f>
        <v>2.8927892607143724</v>
      </c>
      <c r="AI15" s="29">
        <f t="shared" si="8"/>
        <v>1.8927892607143721</v>
      </c>
      <c r="AJ15" s="29">
        <f t="shared" ref="AJ15:AJ43" si="19">SUM(AI15,AJ14)</f>
        <v>4.8927892607143724</v>
      </c>
      <c r="AK15" s="29">
        <f t="shared" si="9"/>
        <v>0.59123520482302772</v>
      </c>
    </row>
    <row r="16" spans="2:37">
      <c r="B16" s="12">
        <v>3</v>
      </c>
      <c r="C16" t="s">
        <v>541</v>
      </c>
      <c r="D16" s="2">
        <v>1</v>
      </c>
      <c r="E16" s="7"/>
      <c r="F16" s="28">
        <f t="shared" si="10"/>
        <v>3</v>
      </c>
      <c r="G16" s="29">
        <f t="shared" si="11"/>
        <v>0</v>
      </c>
      <c r="H16" s="29">
        <f t="shared" si="0"/>
        <v>1</v>
      </c>
      <c r="I16" s="29">
        <f t="shared" si="12"/>
        <v>3</v>
      </c>
      <c r="J16" s="30">
        <f t="shared" si="1"/>
        <v>1</v>
      </c>
      <c r="K16" s="6">
        <v>2</v>
      </c>
      <c r="L16" s="6">
        <v>2</v>
      </c>
      <c r="M16" s="28">
        <f t="shared" si="2"/>
        <v>1.5</v>
      </c>
      <c r="N16" s="29">
        <f t="shared" si="13"/>
        <v>9.1309297535714578</v>
      </c>
      <c r="O16" s="29">
        <f t="shared" si="3"/>
        <v>1.5</v>
      </c>
      <c r="P16" s="29">
        <f t="shared" si="14"/>
        <v>10.392789260714371</v>
      </c>
      <c r="Q16" s="29">
        <f t="shared" si="4"/>
        <v>0.87858317190045887</v>
      </c>
      <c r="V16" s="12">
        <v>3</v>
      </c>
      <c r="W16" s="6" t="s">
        <v>542</v>
      </c>
      <c r="X16" s="2"/>
      <c r="Y16" s="7"/>
      <c r="Z16" s="28">
        <f t="shared" si="15"/>
        <v>2</v>
      </c>
      <c r="AA16" s="29">
        <f t="shared" si="16"/>
        <v>0</v>
      </c>
      <c r="AB16" s="29">
        <f t="shared" si="5"/>
        <v>0.66666666666666663</v>
      </c>
      <c r="AC16" s="29">
        <f t="shared" si="17"/>
        <v>2.6666666666666665</v>
      </c>
      <c r="AD16" s="30">
        <f t="shared" si="6"/>
        <v>0.88888888888888884</v>
      </c>
      <c r="AE16" s="6"/>
      <c r="AF16" s="6">
        <v>1</v>
      </c>
      <c r="AG16" s="28">
        <f t="shared" si="7"/>
        <v>0</v>
      </c>
      <c r="AH16" s="29">
        <f t="shared" si="18"/>
        <v>2.8927892607143724</v>
      </c>
      <c r="AI16" s="29">
        <f t="shared" si="8"/>
        <v>0.5</v>
      </c>
      <c r="AJ16" s="29">
        <f t="shared" si="19"/>
        <v>5.3927892607143724</v>
      </c>
      <c r="AK16" s="29">
        <f t="shared" si="9"/>
        <v>0.53641800575963361</v>
      </c>
    </row>
    <row r="17" spans="2:37">
      <c r="B17" s="12">
        <v>4</v>
      </c>
      <c r="C17" s="6" t="s">
        <v>542</v>
      </c>
      <c r="D17" s="2"/>
      <c r="E17" s="7">
        <v>1</v>
      </c>
      <c r="F17" s="28">
        <f t="shared" si="10"/>
        <v>3</v>
      </c>
      <c r="G17" s="29">
        <f t="shared" si="11"/>
        <v>1</v>
      </c>
      <c r="H17" s="29">
        <f t="shared" si="0"/>
        <v>0.75</v>
      </c>
      <c r="I17" s="29">
        <f t="shared" si="12"/>
        <v>3.75</v>
      </c>
      <c r="J17" s="30">
        <f t="shared" si="1"/>
        <v>0.9375</v>
      </c>
      <c r="K17" s="6"/>
      <c r="L17" s="6">
        <v>1</v>
      </c>
      <c r="M17" s="28">
        <f t="shared" si="2"/>
        <v>0</v>
      </c>
      <c r="N17" s="29">
        <f t="shared" si="13"/>
        <v>9.1309297535714578</v>
      </c>
      <c r="O17" s="29">
        <f t="shared" si="3"/>
        <v>0.43067655807339306</v>
      </c>
      <c r="P17" s="29">
        <f t="shared" si="14"/>
        <v>10.823465818787765</v>
      </c>
      <c r="Q17" s="29">
        <f t="shared" si="4"/>
        <v>0.84362346649828723</v>
      </c>
      <c r="V17" s="12">
        <v>4</v>
      </c>
      <c r="W17" s="6" t="s">
        <v>483</v>
      </c>
      <c r="X17" s="2"/>
      <c r="Y17" s="7"/>
      <c r="Z17" s="28">
        <f t="shared" si="15"/>
        <v>2</v>
      </c>
      <c r="AA17" s="29">
        <f t="shared" si="16"/>
        <v>0</v>
      </c>
      <c r="AB17" s="29">
        <f t="shared" si="5"/>
        <v>0.5</v>
      </c>
      <c r="AC17" s="29">
        <f t="shared" si="17"/>
        <v>3.1666666666666665</v>
      </c>
      <c r="AD17" s="30">
        <f t="shared" si="6"/>
        <v>0.79166666666666663</v>
      </c>
      <c r="AE17" s="6"/>
      <c r="AF17" s="6">
        <v>1</v>
      </c>
      <c r="AG17" s="28">
        <f t="shared" si="7"/>
        <v>0</v>
      </c>
      <c r="AH17" s="29">
        <f t="shared" si="18"/>
        <v>2.8927892607143724</v>
      </c>
      <c r="AI17" s="29">
        <f t="shared" si="8"/>
        <v>0.43067655807339306</v>
      </c>
      <c r="AJ17" s="29">
        <f t="shared" si="19"/>
        <v>5.8234658187877653</v>
      </c>
      <c r="AK17" s="29">
        <f t="shared" si="9"/>
        <v>0.49674701470413135</v>
      </c>
    </row>
    <row r="18" spans="2:37">
      <c r="B18" s="12">
        <v>5</v>
      </c>
      <c r="C18" s="6" t="s">
        <v>483</v>
      </c>
      <c r="D18" s="2"/>
      <c r="E18" s="7">
        <v>1</v>
      </c>
      <c r="F18" s="28">
        <f t="shared" si="10"/>
        <v>3</v>
      </c>
      <c r="G18" s="29">
        <f t="shared" si="11"/>
        <v>2</v>
      </c>
      <c r="H18" s="29">
        <f t="shared" si="0"/>
        <v>0.6</v>
      </c>
      <c r="I18" s="29">
        <f t="shared" si="12"/>
        <v>4.3499999999999996</v>
      </c>
      <c r="J18" s="30">
        <f t="shared" si="1"/>
        <v>0.86999999999999988</v>
      </c>
      <c r="K18" s="6"/>
      <c r="L18" s="6">
        <v>1</v>
      </c>
      <c r="M18" s="28">
        <f t="shared" si="2"/>
        <v>0</v>
      </c>
      <c r="N18" s="29">
        <f t="shared" si="13"/>
        <v>9.1309297535714578</v>
      </c>
      <c r="O18" s="29">
        <f t="shared" si="3"/>
        <v>0.38685280723454163</v>
      </c>
      <c r="P18" s="29">
        <f t="shared" si="14"/>
        <v>11.210318626022307</v>
      </c>
      <c r="Q18" s="29">
        <f t="shared" si="4"/>
        <v>0.81451117119686478</v>
      </c>
      <c r="V18" s="12">
        <v>5</v>
      </c>
      <c r="W18" t="s">
        <v>543</v>
      </c>
      <c r="X18" s="2"/>
      <c r="Y18" s="7"/>
      <c r="Z18" s="28">
        <f t="shared" si="15"/>
        <v>2</v>
      </c>
      <c r="AA18" s="29">
        <f t="shared" si="16"/>
        <v>0</v>
      </c>
      <c r="AB18" s="29">
        <f t="shared" si="5"/>
        <v>0.4</v>
      </c>
      <c r="AC18" s="29">
        <f t="shared" si="17"/>
        <v>3.5666666666666664</v>
      </c>
      <c r="AD18" s="30">
        <f t="shared" si="6"/>
        <v>0.71333333333333326</v>
      </c>
      <c r="AE18" s="6"/>
      <c r="AF18" s="6">
        <v>1</v>
      </c>
      <c r="AG18" s="28">
        <f t="shared" si="7"/>
        <v>0</v>
      </c>
      <c r="AH18" s="29">
        <f t="shared" si="18"/>
        <v>2.8927892607143724</v>
      </c>
      <c r="AI18" s="29">
        <f t="shared" si="8"/>
        <v>0.38685280723454163</v>
      </c>
      <c r="AJ18" s="29">
        <f t="shared" si="19"/>
        <v>6.2103186260223069</v>
      </c>
      <c r="AK18" s="29">
        <f t="shared" si="9"/>
        <v>0.46580367850903592</v>
      </c>
    </row>
    <row r="19" spans="2:37">
      <c r="B19" s="12">
        <v>6</v>
      </c>
      <c r="C19" t="s">
        <v>543</v>
      </c>
      <c r="D19" s="2"/>
      <c r="E19" s="7">
        <v>1</v>
      </c>
      <c r="F19" s="28">
        <f t="shared" si="10"/>
        <v>3</v>
      </c>
      <c r="G19" s="29">
        <f t="shared" si="11"/>
        <v>3</v>
      </c>
      <c r="H19" s="29">
        <f t="shared" si="0"/>
        <v>0.5</v>
      </c>
      <c r="I19" s="29">
        <f t="shared" si="12"/>
        <v>4.8499999999999996</v>
      </c>
      <c r="J19" s="30">
        <f t="shared" si="1"/>
        <v>0.80833333333333324</v>
      </c>
      <c r="K19" s="6"/>
      <c r="L19" s="6">
        <v>1</v>
      </c>
      <c r="M19" s="28">
        <f t="shared" si="2"/>
        <v>0</v>
      </c>
      <c r="N19" s="29">
        <f t="shared" si="13"/>
        <v>9.1309297535714578</v>
      </c>
      <c r="O19" s="29">
        <f t="shared" si="3"/>
        <v>0.35620718710802218</v>
      </c>
      <c r="P19" s="29">
        <f t="shared" si="14"/>
        <v>11.56652581313033</v>
      </c>
      <c r="Q19" s="29">
        <f t="shared" si="4"/>
        <v>0.7894271712259544</v>
      </c>
      <c r="V19" s="12">
        <v>6</v>
      </c>
      <c r="W19" s="6" t="s">
        <v>544</v>
      </c>
      <c r="X19" s="2"/>
      <c r="Y19" s="7"/>
      <c r="Z19" s="28">
        <f t="shared" si="15"/>
        <v>2</v>
      </c>
      <c r="AA19" s="29">
        <f t="shared" si="16"/>
        <v>0</v>
      </c>
      <c r="AB19" s="29">
        <f t="shared" si="5"/>
        <v>0.33333333333333331</v>
      </c>
      <c r="AC19" s="29">
        <f t="shared" si="17"/>
        <v>3.9</v>
      </c>
      <c r="AD19" s="30">
        <f t="shared" si="6"/>
        <v>0.65</v>
      </c>
      <c r="AE19" s="6"/>
      <c r="AF19" s="6">
        <v>1</v>
      </c>
      <c r="AG19" s="28">
        <f t="shared" si="7"/>
        <v>0</v>
      </c>
      <c r="AH19" s="29">
        <f t="shared" si="18"/>
        <v>2.8927892607143724</v>
      </c>
      <c r="AI19" s="29">
        <f t="shared" si="8"/>
        <v>0.35620718710802218</v>
      </c>
      <c r="AJ19" s="29">
        <f t="shared" si="19"/>
        <v>6.5665258131303288</v>
      </c>
      <c r="AK19" s="29">
        <f t="shared" si="9"/>
        <v>0.44053573275079394</v>
      </c>
    </row>
    <row r="20" spans="2:37">
      <c r="B20" s="12">
        <v>7</v>
      </c>
      <c r="C20" s="6" t="s">
        <v>544</v>
      </c>
      <c r="D20" s="2"/>
      <c r="E20" s="7">
        <v>1</v>
      </c>
      <c r="F20" s="28">
        <f t="shared" si="10"/>
        <v>3</v>
      </c>
      <c r="G20" s="29">
        <f t="shared" si="11"/>
        <v>4</v>
      </c>
      <c r="H20" s="29">
        <f t="shared" si="0"/>
        <v>0.42857142857142855</v>
      </c>
      <c r="I20" s="29">
        <f t="shared" si="12"/>
        <v>5.2785714285714285</v>
      </c>
      <c r="J20" s="30">
        <f t="shared" si="1"/>
        <v>0.75408163265306116</v>
      </c>
      <c r="K20" s="6"/>
      <c r="L20" s="6">
        <v>1</v>
      </c>
      <c r="M20" s="28">
        <f t="shared" si="2"/>
        <v>0</v>
      </c>
      <c r="N20" s="29">
        <f t="shared" si="13"/>
        <v>9.1309297535714578</v>
      </c>
      <c r="O20" s="29">
        <f t="shared" si="3"/>
        <v>0.33333333333333331</v>
      </c>
      <c r="P20" s="29">
        <f t="shared" si="14"/>
        <v>11.899859146463664</v>
      </c>
      <c r="Q20" s="29">
        <f t="shared" si="4"/>
        <v>0.76731410356944763</v>
      </c>
      <c r="V20" s="12">
        <v>7</v>
      </c>
      <c r="W20" s="6" t="s">
        <v>545</v>
      </c>
      <c r="X20" s="2"/>
      <c r="Y20" s="7"/>
      <c r="Z20" s="28">
        <f t="shared" si="15"/>
        <v>2</v>
      </c>
      <c r="AA20" s="29">
        <f t="shared" si="16"/>
        <v>0</v>
      </c>
      <c r="AB20" s="29">
        <f t="shared" si="5"/>
        <v>0.2857142857142857</v>
      </c>
      <c r="AC20" s="29">
        <f t="shared" si="17"/>
        <v>4.1857142857142859</v>
      </c>
      <c r="AD20" s="30">
        <f t="shared" si="6"/>
        <v>0.59795918367346945</v>
      </c>
      <c r="AE20" s="6"/>
      <c r="AF20" s="6">
        <v>1</v>
      </c>
      <c r="AG20" s="28">
        <f t="shared" si="7"/>
        <v>0</v>
      </c>
      <c r="AH20" s="29">
        <f t="shared" si="18"/>
        <v>2.8927892607143724</v>
      </c>
      <c r="AI20" s="29">
        <f t="shared" si="8"/>
        <v>0.33333333333333331</v>
      </c>
      <c r="AJ20" s="29">
        <f t="shared" si="19"/>
        <v>6.8998591464636618</v>
      </c>
      <c r="AK20" s="29">
        <f t="shared" si="9"/>
        <v>0.41925337884571079</v>
      </c>
    </row>
    <row r="21" spans="2:37" ht="17" thickBot="1">
      <c r="B21" s="12">
        <v>8</v>
      </c>
      <c r="C21" s="6" t="s">
        <v>545</v>
      </c>
      <c r="D21" s="2"/>
      <c r="E21" s="7">
        <v>1</v>
      </c>
      <c r="F21" s="28">
        <f t="shared" si="10"/>
        <v>3</v>
      </c>
      <c r="G21" s="29">
        <f t="shared" si="11"/>
        <v>5</v>
      </c>
      <c r="H21" s="29">
        <f t="shared" si="0"/>
        <v>0.375</v>
      </c>
      <c r="I21" s="29">
        <f t="shared" si="12"/>
        <v>5.6535714285714285</v>
      </c>
      <c r="J21" s="30">
        <f t="shared" si="1"/>
        <v>0.70669642857142856</v>
      </c>
      <c r="K21" s="6"/>
      <c r="L21" s="6">
        <v>1</v>
      </c>
      <c r="M21" s="28">
        <f t="shared" si="2"/>
        <v>0</v>
      </c>
      <c r="N21" s="29">
        <f t="shared" si="13"/>
        <v>9.1309297535714578</v>
      </c>
      <c r="O21" s="29">
        <f t="shared" si="3"/>
        <v>0.31546487678572871</v>
      </c>
      <c r="P21" s="29">
        <f t="shared" si="14"/>
        <v>12.215324023249392</v>
      </c>
      <c r="Q21" s="29">
        <f t="shared" si="4"/>
        <v>0.74749795717187562</v>
      </c>
      <c r="V21" s="12">
        <v>8</v>
      </c>
      <c r="W21" s="18" t="s">
        <v>546</v>
      </c>
      <c r="X21" s="19"/>
      <c r="Y21" s="7"/>
      <c r="Z21" s="28">
        <f t="shared" si="15"/>
        <v>2</v>
      </c>
      <c r="AA21" s="29">
        <f t="shared" si="16"/>
        <v>0</v>
      </c>
      <c r="AB21" s="29">
        <f t="shared" si="5"/>
        <v>0.25</v>
      </c>
      <c r="AC21" s="29">
        <f t="shared" si="17"/>
        <v>4.4357142857142859</v>
      </c>
      <c r="AD21" s="30">
        <f t="shared" si="6"/>
        <v>0.55446428571428574</v>
      </c>
      <c r="AE21" s="18"/>
      <c r="AF21" s="6"/>
      <c r="AG21" s="28">
        <f t="shared" si="7"/>
        <v>0</v>
      </c>
      <c r="AH21" s="29">
        <f t="shared" si="18"/>
        <v>2.8927892607143724</v>
      </c>
      <c r="AI21" s="29">
        <f t="shared" si="8"/>
        <v>0</v>
      </c>
      <c r="AJ21" s="29">
        <f t="shared" si="19"/>
        <v>6.8998591464636618</v>
      </c>
      <c r="AK21" s="29">
        <f t="shared" si="9"/>
        <v>0.41925337884571079</v>
      </c>
    </row>
    <row r="22" spans="2:37" ht="17" thickBot="1">
      <c r="B22" s="17">
        <v>9</v>
      </c>
      <c r="C22" s="18" t="s">
        <v>546</v>
      </c>
      <c r="D22" s="19"/>
      <c r="E22" s="20">
        <v>1</v>
      </c>
      <c r="F22" s="31">
        <f t="shared" si="10"/>
        <v>3</v>
      </c>
      <c r="G22" s="32">
        <f t="shared" si="11"/>
        <v>6</v>
      </c>
      <c r="H22" s="32">
        <f t="shared" si="0"/>
        <v>0.33333333333333331</v>
      </c>
      <c r="I22" s="32">
        <f t="shared" si="12"/>
        <v>5.9869047619047615</v>
      </c>
      <c r="J22" s="33">
        <f t="shared" si="1"/>
        <v>0.66521164021164014</v>
      </c>
      <c r="K22" s="18"/>
      <c r="L22" s="18"/>
      <c r="M22" s="31">
        <f t="shared" si="2"/>
        <v>0</v>
      </c>
      <c r="N22" s="32">
        <f t="shared" si="13"/>
        <v>9.1309297535714578</v>
      </c>
      <c r="O22" s="32">
        <f t="shared" si="3"/>
        <v>0</v>
      </c>
      <c r="P22" s="32">
        <f t="shared" si="14"/>
        <v>12.215324023249392</v>
      </c>
      <c r="Q22" s="32">
        <f t="shared" si="4"/>
        <v>0.74749795717187562</v>
      </c>
      <c r="V22" s="17">
        <v>9</v>
      </c>
      <c r="W22" s="25" t="s">
        <v>547</v>
      </c>
      <c r="X22" s="26"/>
      <c r="Y22" s="20"/>
      <c r="Z22" s="31">
        <f t="shared" si="15"/>
        <v>2</v>
      </c>
      <c r="AA22" s="32">
        <f t="shared" si="16"/>
        <v>0</v>
      </c>
      <c r="AB22" s="32">
        <f t="shared" si="5"/>
        <v>0.22222222222222221</v>
      </c>
      <c r="AC22" s="32">
        <f t="shared" si="17"/>
        <v>4.6579365079365083</v>
      </c>
      <c r="AD22" s="33">
        <f t="shared" si="6"/>
        <v>0.51754850088183424</v>
      </c>
      <c r="AE22" s="6"/>
      <c r="AF22" s="18"/>
      <c r="AG22" s="31">
        <f t="shared" si="7"/>
        <v>0</v>
      </c>
      <c r="AH22" s="32">
        <f t="shared" si="18"/>
        <v>2.8927892607143724</v>
      </c>
      <c r="AI22" s="32">
        <f t="shared" si="8"/>
        <v>0</v>
      </c>
      <c r="AJ22" s="32">
        <f t="shared" si="19"/>
        <v>6.8998591464636618</v>
      </c>
      <c r="AK22" s="32">
        <f t="shared" si="9"/>
        <v>0.41925337884571079</v>
      </c>
    </row>
    <row r="23" spans="2:37" ht="17" thickBot="1">
      <c r="B23" s="24">
        <v>10</v>
      </c>
      <c r="C23" s="25" t="s">
        <v>547</v>
      </c>
      <c r="D23" s="26"/>
      <c r="E23" s="27">
        <v>1</v>
      </c>
      <c r="F23" s="34">
        <f t="shared" si="10"/>
        <v>3</v>
      </c>
      <c r="G23" s="35">
        <f t="shared" si="11"/>
        <v>7</v>
      </c>
      <c r="H23" s="35">
        <f t="shared" si="0"/>
        <v>0.3</v>
      </c>
      <c r="I23" s="35">
        <f t="shared" si="12"/>
        <v>6.2869047619047613</v>
      </c>
      <c r="J23" s="36">
        <f t="shared" si="1"/>
        <v>0.62869047619047613</v>
      </c>
      <c r="K23" s="45"/>
      <c r="L23" s="45"/>
      <c r="M23" s="50">
        <f t="shared" si="2"/>
        <v>0</v>
      </c>
      <c r="N23" s="47">
        <f t="shared" si="13"/>
        <v>9.1309297535714578</v>
      </c>
      <c r="O23" s="47">
        <f t="shared" si="3"/>
        <v>0</v>
      </c>
      <c r="P23" s="47">
        <f t="shared" si="14"/>
        <v>12.215324023249392</v>
      </c>
      <c r="Q23" s="52">
        <f t="shared" si="4"/>
        <v>0.74749795717187562</v>
      </c>
      <c r="V23" s="24">
        <v>10</v>
      </c>
      <c r="W23" s="22" t="s">
        <v>548</v>
      </c>
      <c r="X23" s="3"/>
      <c r="Y23" s="27"/>
      <c r="Z23" s="34">
        <f t="shared" si="15"/>
        <v>2</v>
      </c>
      <c r="AA23" s="35">
        <f t="shared" si="16"/>
        <v>0</v>
      </c>
      <c r="AB23" s="35">
        <f t="shared" si="5"/>
        <v>0.2</v>
      </c>
      <c r="AC23" s="35">
        <f t="shared" si="17"/>
        <v>4.8579365079365084</v>
      </c>
      <c r="AD23" s="36">
        <f t="shared" si="6"/>
        <v>0.48579365079365083</v>
      </c>
      <c r="AE23" s="25"/>
      <c r="AF23" s="25"/>
      <c r="AG23" s="50">
        <f t="shared" si="7"/>
        <v>0</v>
      </c>
      <c r="AH23" s="47">
        <f t="shared" si="18"/>
        <v>2.8927892607143724</v>
      </c>
      <c r="AI23" s="47">
        <f t="shared" si="8"/>
        <v>0</v>
      </c>
      <c r="AJ23" s="47">
        <f t="shared" si="19"/>
        <v>6.8998591464636618</v>
      </c>
      <c r="AK23" s="52">
        <f t="shared" si="9"/>
        <v>0.41925337884571079</v>
      </c>
    </row>
    <row r="24" spans="2:37">
      <c r="B24" s="21">
        <v>11</v>
      </c>
      <c r="C24" s="22" t="s">
        <v>548</v>
      </c>
      <c r="D24" s="3"/>
      <c r="E24" s="23">
        <v>1</v>
      </c>
      <c r="F24" s="37">
        <f t="shared" si="10"/>
        <v>3</v>
      </c>
      <c r="G24" s="38">
        <f t="shared" si="11"/>
        <v>8</v>
      </c>
      <c r="H24" s="38">
        <f t="shared" si="0"/>
        <v>0.27272727272727271</v>
      </c>
      <c r="I24" s="38">
        <f t="shared" si="12"/>
        <v>6.5596320346320338</v>
      </c>
      <c r="J24" s="39">
        <f t="shared" si="1"/>
        <v>0.59633018496654855</v>
      </c>
      <c r="K24" s="22"/>
      <c r="L24" s="22"/>
      <c r="M24" s="37">
        <f t="shared" si="2"/>
        <v>0</v>
      </c>
      <c r="N24" s="38">
        <f t="shared" si="13"/>
        <v>9.1309297535714578</v>
      </c>
      <c r="O24" s="38">
        <f t="shared" si="3"/>
        <v>0</v>
      </c>
      <c r="P24" s="38">
        <f t="shared" si="14"/>
        <v>12.215324023249392</v>
      </c>
      <c r="Q24" s="38">
        <f t="shared" si="4"/>
        <v>0.74749795717187562</v>
      </c>
      <c r="V24" s="21">
        <v>11</v>
      </c>
      <c r="W24" s="6" t="s">
        <v>549</v>
      </c>
      <c r="X24" s="2"/>
      <c r="Y24" s="23"/>
      <c r="Z24" s="37">
        <f t="shared" si="15"/>
        <v>2</v>
      </c>
      <c r="AA24" s="38">
        <f t="shared" si="16"/>
        <v>0</v>
      </c>
      <c r="AB24" s="38">
        <f t="shared" si="5"/>
        <v>0.18181818181818182</v>
      </c>
      <c r="AC24" s="38">
        <f t="shared" si="17"/>
        <v>5.0397546897546901</v>
      </c>
      <c r="AD24" s="39">
        <f t="shared" si="6"/>
        <v>0.45815951725042636</v>
      </c>
      <c r="AE24" s="6"/>
      <c r="AF24" s="22"/>
      <c r="AG24" s="37">
        <f t="shared" si="7"/>
        <v>0</v>
      </c>
      <c r="AH24" s="38">
        <f t="shared" si="18"/>
        <v>2.8927892607143724</v>
      </c>
      <c r="AI24" s="38">
        <f t="shared" si="8"/>
        <v>0</v>
      </c>
      <c r="AJ24" s="38">
        <f t="shared" si="19"/>
        <v>6.8998591464636618</v>
      </c>
      <c r="AK24" s="38">
        <f t="shared" si="9"/>
        <v>0.41925337884571079</v>
      </c>
    </row>
    <row r="25" spans="2:37">
      <c r="B25" s="12">
        <v>12</v>
      </c>
      <c r="C25" s="6" t="s">
        <v>549</v>
      </c>
      <c r="D25" s="2"/>
      <c r="E25" s="7">
        <v>1</v>
      </c>
      <c r="F25" s="28">
        <f t="shared" si="10"/>
        <v>3</v>
      </c>
      <c r="G25" s="29">
        <f t="shared" si="11"/>
        <v>9</v>
      </c>
      <c r="H25" s="29">
        <f t="shared" si="0"/>
        <v>0.25</v>
      </c>
      <c r="I25" s="29">
        <f t="shared" si="12"/>
        <v>6.8096320346320338</v>
      </c>
      <c r="J25" s="30">
        <f t="shared" si="1"/>
        <v>0.56746933621933615</v>
      </c>
      <c r="K25" s="6"/>
      <c r="L25" s="6"/>
      <c r="M25" s="28">
        <f t="shared" si="2"/>
        <v>0</v>
      </c>
      <c r="N25" s="29">
        <f t="shared" si="13"/>
        <v>9.1309297535714578</v>
      </c>
      <c r="O25" s="29">
        <f t="shared" si="3"/>
        <v>0</v>
      </c>
      <c r="P25" s="29">
        <f t="shared" si="14"/>
        <v>12.215324023249392</v>
      </c>
      <c r="Q25" s="29">
        <f t="shared" si="4"/>
        <v>0.74749795717187562</v>
      </c>
      <c r="V25" s="12">
        <v>12</v>
      </c>
      <c r="W25" s="6" t="s">
        <v>550</v>
      </c>
      <c r="X25" s="2"/>
      <c r="Y25" s="7"/>
      <c r="Z25" s="28">
        <f t="shared" si="15"/>
        <v>2</v>
      </c>
      <c r="AA25" s="29">
        <f t="shared" si="16"/>
        <v>0</v>
      </c>
      <c r="AB25" s="29">
        <f t="shared" si="5"/>
        <v>0.16666666666666666</v>
      </c>
      <c r="AC25" s="29">
        <f t="shared" si="17"/>
        <v>5.2064213564213571</v>
      </c>
      <c r="AD25" s="30">
        <f t="shared" si="6"/>
        <v>0.4338684463684464</v>
      </c>
      <c r="AE25" s="6"/>
      <c r="AF25" s="6"/>
      <c r="AG25" s="28">
        <f t="shared" si="7"/>
        <v>0</v>
      </c>
      <c r="AH25" s="29">
        <f t="shared" si="18"/>
        <v>2.8927892607143724</v>
      </c>
      <c r="AI25" s="29">
        <f t="shared" si="8"/>
        <v>0</v>
      </c>
      <c r="AJ25" s="29">
        <f t="shared" si="19"/>
        <v>6.8998591464636618</v>
      </c>
      <c r="AK25" s="29">
        <f t="shared" si="9"/>
        <v>0.41925337884571079</v>
      </c>
    </row>
    <row r="26" spans="2:37">
      <c r="B26" s="12">
        <v>13</v>
      </c>
      <c r="C26" s="6" t="s">
        <v>550</v>
      </c>
      <c r="D26" s="2"/>
      <c r="E26" s="7">
        <v>1</v>
      </c>
      <c r="F26" s="28">
        <f t="shared" si="10"/>
        <v>3</v>
      </c>
      <c r="G26" s="29">
        <f t="shared" si="11"/>
        <v>10</v>
      </c>
      <c r="H26" s="29">
        <f t="shared" si="0"/>
        <v>0.23076923076923078</v>
      </c>
      <c r="I26" s="29">
        <f t="shared" si="12"/>
        <v>7.0404012654012647</v>
      </c>
      <c r="J26" s="30">
        <f t="shared" si="1"/>
        <v>0.54156932810778957</v>
      </c>
      <c r="K26" s="6"/>
      <c r="L26" s="6"/>
      <c r="M26" s="28">
        <f t="shared" si="2"/>
        <v>0</v>
      </c>
      <c r="N26" s="29">
        <f t="shared" si="13"/>
        <v>9.1309297535714578</v>
      </c>
      <c r="O26" s="29">
        <f t="shared" si="3"/>
        <v>0</v>
      </c>
      <c r="P26" s="29">
        <f t="shared" si="14"/>
        <v>12.215324023249392</v>
      </c>
      <c r="Q26" s="29">
        <f t="shared" si="4"/>
        <v>0.74749795717187562</v>
      </c>
      <c r="V26" s="12">
        <v>13</v>
      </c>
      <c r="W26" s="6" t="s">
        <v>551</v>
      </c>
      <c r="X26" s="2"/>
      <c r="Y26" s="7"/>
      <c r="Z26" s="28">
        <f t="shared" si="15"/>
        <v>2</v>
      </c>
      <c r="AA26" s="29">
        <f t="shared" si="16"/>
        <v>0</v>
      </c>
      <c r="AB26" s="29">
        <f t="shared" si="5"/>
        <v>0.15384615384615385</v>
      </c>
      <c r="AC26" s="29">
        <f t="shared" si="17"/>
        <v>5.3602675102675112</v>
      </c>
      <c r="AD26" s="30">
        <f t="shared" si="6"/>
        <v>0.41232827002057781</v>
      </c>
      <c r="AE26" s="6"/>
      <c r="AF26" s="6"/>
      <c r="AG26" s="28">
        <f t="shared" si="7"/>
        <v>0</v>
      </c>
      <c r="AH26" s="29">
        <f t="shared" si="18"/>
        <v>2.8927892607143724</v>
      </c>
      <c r="AI26" s="29">
        <f t="shared" si="8"/>
        <v>0</v>
      </c>
      <c r="AJ26" s="29">
        <f t="shared" si="19"/>
        <v>6.8998591464636618</v>
      </c>
      <c r="AK26" s="29">
        <f t="shared" si="9"/>
        <v>0.41925337884571079</v>
      </c>
    </row>
    <row r="27" spans="2:37">
      <c r="B27" s="12">
        <v>14</v>
      </c>
      <c r="C27" s="6" t="s">
        <v>551</v>
      </c>
      <c r="D27" s="2"/>
      <c r="E27" s="7">
        <v>1</v>
      </c>
      <c r="F27" s="28">
        <f t="shared" si="10"/>
        <v>3</v>
      </c>
      <c r="G27" s="29">
        <f t="shared" si="11"/>
        <v>11</v>
      </c>
      <c r="H27" s="29">
        <f t="shared" si="0"/>
        <v>0.21428571428571427</v>
      </c>
      <c r="I27" s="29">
        <f t="shared" si="12"/>
        <v>7.2546869796869791</v>
      </c>
      <c r="J27" s="30">
        <f t="shared" si="1"/>
        <v>0.51819192712049855</v>
      </c>
      <c r="K27" s="6"/>
      <c r="L27" s="6"/>
      <c r="M27" s="28">
        <f t="shared" si="2"/>
        <v>0</v>
      </c>
      <c r="N27" s="29">
        <f t="shared" si="13"/>
        <v>9.1309297535714578</v>
      </c>
      <c r="O27" s="29">
        <f t="shared" si="3"/>
        <v>0</v>
      </c>
      <c r="P27" s="29">
        <f t="shared" si="14"/>
        <v>12.215324023249392</v>
      </c>
      <c r="Q27" s="29">
        <f t="shared" si="4"/>
        <v>0.74749795717187562</v>
      </c>
      <c r="V27" s="12">
        <v>14</v>
      </c>
      <c r="W27" s="6" t="s">
        <v>552</v>
      </c>
      <c r="X27" s="2"/>
      <c r="Y27" s="7"/>
      <c r="Z27" s="28">
        <f t="shared" si="15"/>
        <v>2</v>
      </c>
      <c r="AA27" s="29">
        <f t="shared" si="16"/>
        <v>0</v>
      </c>
      <c r="AB27" s="29">
        <f t="shared" si="5"/>
        <v>0.14285714285714285</v>
      </c>
      <c r="AC27" s="29">
        <f t="shared" si="17"/>
        <v>5.5031246531246545</v>
      </c>
      <c r="AD27" s="30">
        <f t="shared" si="6"/>
        <v>0.39308033236604673</v>
      </c>
      <c r="AE27" s="6"/>
      <c r="AF27" s="6"/>
      <c r="AG27" s="28">
        <f t="shared" si="7"/>
        <v>0</v>
      </c>
      <c r="AH27" s="29">
        <f t="shared" si="18"/>
        <v>2.8927892607143724</v>
      </c>
      <c r="AI27" s="29">
        <f t="shared" si="8"/>
        <v>0</v>
      </c>
      <c r="AJ27" s="29">
        <f t="shared" si="19"/>
        <v>6.8998591464636618</v>
      </c>
      <c r="AK27" s="29">
        <f t="shared" si="9"/>
        <v>0.41925337884571079</v>
      </c>
    </row>
    <row r="28" spans="2:37">
      <c r="B28" s="12">
        <v>15</v>
      </c>
      <c r="C28" s="6" t="s">
        <v>552</v>
      </c>
      <c r="D28" s="2"/>
      <c r="E28" s="7">
        <v>1</v>
      </c>
      <c r="F28" s="28">
        <f t="shared" si="10"/>
        <v>3</v>
      </c>
      <c r="G28" s="29">
        <f t="shared" si="11"/>
        <v>12</v>
      </c>
      <c r="H28" s="29">
        <f t="shared" si="0"/>
        <v>0.2</v>
      </c>
      <c r="I28" s="29">
        <f t="shared" si="12"/>
        <v>7.4546869796869792</v>
      </c>
      <c r="J28" s="30">
        <f t="shared" si="1"/>
        <v>0.49697913197913196</v>
      </c>
      <c r="K28" s="6"/>
      <c r="L28" s="6"/>
      <c r="M28" s="28">
        <f t="shared" si="2"/>
        <v>0</v>
      </c>
      <c r="N28" s="29">
        <f t="shared" si="13"/>
        <v>9.1309297535714578</v>
      </c>
      <c r="O28" s="29">
        <f t="shared" si="3"/>
        <v>0</v>
      </c>
      <c r="P28" s="29">
        <f t="shared" si="14"/>
        <v>12.215324023249392</v>
      </c>
      <c r="Q28" s="29">
        <f t="shared" si="4"/>
        <v>0.74749795717187562</v>
      </c>
      <c r="V28" s="12">
        <v>15</v>
      </c>
      <c r="W28" s="6" t="s">
        <v>553</v>
      </c>
      <c r="X28" s="2"/>
      <c r="Y28" s="7"/>
      <c r="Z28" s="28">
        <f t="shared" si="15"/>
        <v>2</v>
      </c>
      <c r="AA28" s="29">
        <f t="shared" si="16"/>
        <v>0</v>
      </c>
      <c r="AB28" s="29">
        <f t="shared" si="5"/>
        <v>0.13333333333333333</v>
      </c>
      <c r="AC28" s="29">
        <f t="shared" si="17"/>
        <v>5.6364579864579882</v>
      </c>
      <c r="AD28" s="30">
        <f t="shared" si="6"/>
        <v>0.37576386576386589</v>
      </c>
      <c r="AE28" s="6"/>
      <c r="AF28" s="6"/>
      <c r="AG28" s="28">
        <f t="shared" si="7"/>
        <v>0</v>
      </c>
      <c r="AH28" s="29">
        <f t="shared" si="18"/>
        <v>2.8927892607143724</v>
      </c>
      <c r="AI28" s="29">
        <f t="shared" si="8"/>
        <v>0</v>
      </c>
      <c r="AJ28" s="29">
        <f t="shared" si="19"/>
        <v>6.8998591464636618</v>
      </c>
      <c r="AK28" s="29">
        <f t="shared" si="9"/>
        <v>0.41925337884571079</v>
      </c>
    </row>
    <row r="29" spans="2:37">
      <c r="B29" s="12">
        <v>16</v>
      </c>
      <c r="C29" s="6" t="s">
        <v>553</v>
      </c>
      <c r="D29" s="2"/>
      <c r="E29" s="7">
        <v>1</v>
      </c>
      <c r="F29" s="28">
        <f t="shared" si="10"/>
        <v>3</v>
      </c>
      <c r="G29" s="29">
        <f t="shared" si="11"/>
        <v>13</v>
      </c>
      <c r="H29" s="29">
        <f t="shared" si="0"/>
        <v>0.1875</v>
      </c>
      <c r="I29" s="29">
        <f t="shared" si="12"/>
        <v>7.6421869796869792</v>
      </c>
      <c r="J29" s="30">
        <f t="shared" si="1"/>
        <v>0.4776366862304362</v>
      </c>
      <c r="K29" s="6"/>
      <c r="L29" s="6"/>
      <c r="M29" s="28">
        <f t="shared" si="2"/>
        <v>0</v>
      </c>
      <c r="N29" s="29">
        <f t="shared" si="13"/>
        <v>9.1309297535714578</v>
      </c>
      <c r="O29" s="29">
        <f t="shared" si="3"/>
        <v>0</v>
      </c>
      <c r="P29" s="29">
        <f t="shared" si="14"/>
        <v>12.215324023249392</v>
      </c>
      <c r="Q29" s="29">
        <f t="shared" si="4"/>
        <v>0.74749795717187562</v>
      </c>
      <c r="V29" s="12">
        <v>16</v>
      </c>
      <c r="W29" s="6" t="s">
        <v>516</v>
      </c>
      <c r="X29" s="2"/>
      <c r="Y29" s="7"/>
      <c r="Z29" s="28">
        <f t="shared" si="15"/>
        <v>2</v>
      </c>
      <c r="AA29" s="29">
        <f t="shared" si="16"/>
        <v>0</v>
      </c>
      <c r="AB29" s="29">
        <f t="shared" si="5"/>
        <v>0.125</v>
      </c>
      <c r="AC29" s="29">
        <f t="shared" si="17"/>
        <v>5.7614579864579882</v>
      </c>
      <c r="AD29" s="30">
        <f t="shared" si="6"/>
        <v>0.36009112415362426</v>
      </c>
      <c r="AE29" s="6"/>
      <c r="AF29" s="6"/>
      <c r="AG29" s="28">
        <f t="shared" si="7"/>
        <v>0</v>
      </c>
      <c r="AH29" s="29">
        <f t="shared" si="18"/>
        <v>2.8927892607143724</v>
      </c>
      <c r="AI29" s="29">
        <f t="shared" si="8"/>
        <v>0</v>
      </c>
      <c r="AJ29" s="29">
        <f t="shared" si="19"/>
        <v>6.8998591464636618</v>
      </c>
      <c r="AK29" s="29">
        <f t="shared" si="9"/>
        <v>0.41925337884571079</v>
      </c>
    </row>
    <row r="30" spans="2:37">
      <c r="B30" s="12">
        <v>17</v>
      </c>
      <c r="C30" s="6" t="s">
        <v>516</v>
      </c>
      <c r="D30" s="2"/>
      <c r="E30" s="7">
        <v>1</v>
      </c>
      <c r="F30" s="28">
        <f t="shared" si="10"/>
        <v>3</v>
      </c>
      <c r="G30" s="29">
        <f t="shared" si="11"/>
        <v>14</v>
      </c>
      <c r="H30" s="29">
        <f t="shared" si="0"/>
        <v>0.17647058823529413</v>
      </c>
      <c r="I30" s="29">
        <f t="shared" si="12"/>
        <v>7.8186575679222736</v>
      </c>
      <c r="J30" s="30">
        <f t="shared" si="1"/>
        <v>0.45992103340719259</v>
      </c>
      <c r="K30" s="6"/>
      <c r="L30" s="6"/>
      <c r="M30" s="28">
        <f t="shared" si="2"/>
        <v>0</v>
      </c>
      <c r="N30" s="29">
        <f t="shared" si="13"/>
        <v>9.1309297535714578</v>
      </c>
      <c r="O30" s="29">
        <f t="shared" si="3"/>
        <v>0</v>
      </c>
      <c r="P30" s="29">
        <f t="shared" si="14"/>
        <v>12.215324023249392</v>
      </c>
      <c r="Q30" s="29">
        <f t="shared" si="4"/>
        <v>0.74749795717187562</v>
      </c>
      <c r="V30" s="12">
        <v>17</v>
      </c>
      <c r="W30" s="6" t="s">
        <v>554</v>
      </c>
      <c r="X30" s="2"/>
      <c r="Y30" s="7"/>
      <c r="Z30" s="28">
        <f t="shared" si="15"/>
        <v>2</v>
      </c>
      <c r="AA30" s="29">
        <f t="shared" si="16"/>
        <v>0</v>
      </c>
      <c r="AB30" s="29">
        <f t="shared" si="5"/>
        <v>0.11764705882352941</v>
      </c>
      <c r="AC30" s="29">
        <f t="shared" si="17"/>
        <v>5.8791050452815172</v>
      </c>
      <c r="AD30" s="30">
        <f t="shared" si="6"/>
        <v>0.34582970854597161</v>
      </c>
      <c r="AE30" s="6"/>
      <c r="AF30" s="6"/>
      <c r="AG30" s="28">
        <f t="shared" si="7"/>
        <v>0</v>
      </c>
      <c r="AH30" s="29">
        <f t="shared" si="18"/>
        <v>2.8927892607143724</v>
      </c>
      <c r="AI30" s="29">
        <f t="shared" si="8"/>
        <v>0</v>
      </c>
      <c r="AJ30" s="29">
        <f t="shared" si="19"/>
        <v>6.8998591464636618</v>
      </c>
      <c r="AK30" s="29">
        <f t="shared" si="9"/>
        <v>0.41925337884571079</v>
      </c>
    </row>
    <row r="31" spans="2:37" ht="17" thickBot="1">
      <c r="B31" s="12">
        <v>18</v>
      </c>
      <c r="C31" s="6" t="s">
        <v>554</v>
      </c>
      <c r="D31" s="2"/>
      <c r="E31" s="7">
        <v>1</v>
      </c>
      <c r="F31" s="28">
        <f t="shared" si="10"/>
        <v>3</v>
      </c>
      <c r="G31" s="29">
        <f t="shared" si="11"/>
        <v>15</v>
      </c>
      <c r="H31" s="29">
        <f t="shared" si="0"/>
        <v>0.16666666666666666</v>
      </c>
      <c r="I31" s="29">
        <f t="shared" si="12"/>
        <v>7.9853242345889406</v>
      </c>
      <c r="J31" s="30">
        <f t="shared" si="1"/>
        <v>0.44362912414383004</v>
      </c>
      <c r="K31" s="6"/>
      <c r="L31" s="6"/>
      <c r="M31" s="28">
        <f t="shared" si="2"/>
        <v>0</v>
      </c>
      <c r="N31" s="29">
        <f t="shared" si="13"/>
        <v>9.1309297535714578</v>
      </c>
      <c r="O31" s="29">
        <f t="shared" si="3"/>
        <v>0</v>
      </c>
      <c r="P31" s="29">
        <f t="shared" si="14"/>
        <v>12.215324023249392</v>
      </c>
      <c r="Q31" s="29">
        <f t="shared" si="4"/>
        <v>0.74749795717187562</v>
      </c>
      <c r="V31" s="12">
        <v>18</v>
      </c>
      <c r="W31" s="18" t="s">
        <v>555</v>
      </c>
      <c r="X31" s="19"/>
      <c r="Y31" s="7"/>
      <c r="Z31" s="28">
        <f t="shared" si="15"/>
        <v>2</v>
      </c>
      <c r="AA31" s="29">
        <f t="shared" si="16"/>
        <v>0</v>
      </c>
      <c r="AB31" s="29">
        <f t="shared" si="5"/>
        <v>0.1111111111111111</v>
      </c>
      <c r="AC31" s="29">
        <f t="shared" si="17"/>
        <v>5.9902161563926279</v>
      </c>
      <c r="AD31" s="30">
        <f t="shared" si="6"/>
        <v>0.33278978646625712</v>
      </c>
      <c r="AE31" s="18"/>
      <c r="AF31" s="6">
        <v>0</v>
      </c>
      <c r="AG31" s="28">
        <f t="shared" si="7"/>
        <v>0</v>
      </c>
      <c r="AH31" s="29">
        <f t="shared" si="18"/>
        <v>2.8927892607143724</v>
      </c>
      <c r="AI31" s="29">
        <f t="shared" si="8"/>
        <v>0</v>
      </c>
      <c r="AJ31" s="29">
        <f t="shared" si="19"/>
        <v>6.8998591464636618</v>
      </c>
      <c r="AK31" s="29">
        <f t="shared" si="9"/>
        <v>0.41925337884571079</v>
      </c>
    </row>
    <row r="32" spans="2:37" ht="17" thickBot="1">
      <c r="B32" s="17">
        <v>19</v>
      </c>
      <c r="C32" s="18" t="s">
        <v>555</v>
      </c>
      <c r="D32" s="19"/>
      <c r="E32" s="20">
        <v>1</v>
      </c>
      <c r="F32" s="31">
        <f t="shared" si="10"/>
        <v>3</v>
      </c>
      <c r="G32" s="32">
        <f t="shared" si="11"/>
        <v>16</v>
      </c>
      <c r="H32" s="32">
        <f t="shared" si="0"/>
        <v>0.15789473684210525</v>
      </c>
      <c r="I32" s="32">
        <f t="shared" si="12"/>
        <v>8.143218971431045</v>
      </c>
      <c r="J32" s="33">
        <f t="shared" si="1"/>
        <v>0.42859047218058133</v>
      </c>
      <c r="K32" s="18"/>
      <c r="L32" s="18"/>
      <c r="M32" s="31">
        <f t="shared" si="2"/>
        <v>0</v>
      </c>
      <c r="N32" s="32">
        <f t="shared" si="13"/>
        <v>9.1309297535714578</v>
      </c>
      <c r="O32" s="32">
        <f t="shared" si="3"/>
        <v>0</v>
      </c>
      <c r="P32" s="32">
        <f t="shared" si="14"/>
        <v>12.215324023249392</v>
      </c>
      <c r="Q32" s="32">
        <f t="shared" si="4"/>
        <v>0.74749795717187562</v>
      </c>
      <c r="V32" s="17">
        <v>19</v>
      </c>
      <c r="W32" s="25" t="s">
        <v>556</v>
      </c>
      <c r="X32" s="26">
        <v>1</v>
      </c>
      <c r="Y32" s="20"/>
      <c r="Z32" s="31">
        <f t="shared" si="15"/>
        <v>3</v>
      </c>
      <c r="AA32" s="32">
        <f t="shared" si="16"/>
        <v>0</v>
      </c>
      <c r="AB32" s="32">
        <f t="shared" si="5"/>
        <v>0.15789473684210525</v>
      </c>
      <c r="AC32" s="32">
        <f t="shared" si="17"/>
        <v>6.1481108932347333</v>
      </c>
      <c r="AD32" s="33">
        <f t="shared" si="6"/>
        <v>0.32358478385445966</v>
      </c>
      <c r="AE32" s="6">
        <v>2</v>
      </c>
      <c r="AF32" s="18">
        <v>0</v>
      </c>
      <c r="AG32" s="31">
        <f t="shared" si="7"/>
        <v>0.69413463947927745</v>
      </c>
      <c r="AH32" s="32">
        <f t="shared" si="18"/>
        <v>3.5869239001936499</v>
      </c>
      <c r="AI32" s="32">
        <f t="shared" si="8"/>
        <v>0</v>
      </c>
      <c r="AJ32" s="32">
        <f t="shared" si="19"/>
        <v>6.8998591464636618</v>
      </c>
      <c r="AK32" s="32">
        <f t="shared" si="9"/>
        <v>0.51985465558844512</v>
      </c>
    </row>
    <row r="33" spans="2:37" ht="17" thickBot="1">
      <c r="B33" s="24">
        <v>20</v>
      </c>
      <c r="C33" s="25" t="s">
        <v>556</v>
      </c>
      <c r="D33" s="26">
        <v>1</v>
      </c>
      <c r="E33" s="27"/>
      <c r="F33" s="34">
        <f t="shared" si="10"/>
        <v>4</v>
      </c>
      <c r="G33" s="35">
        <f t="shared" si="11"/>
        <v>16</v>
      </c>
      <c r="H33" s="35">
        <f t="shared" si="0"/>
        <v>0.2</v>
      </c>
      <c r="I33" s="35">
        <f t="shared" si="12"/>
        <v>8.3432189714310443</v>
      </c>
      <c r="J33" s="36">
        <f t="shared" si="1"/>
        <v>0.41716094857155223</v>
      </c>
      <c r="K33" s="45">
        <v>2</v>
      </c>
      <c r="L33" s="45"/>
      <c r="M33" s="50">
        <f t="shared" si="2"/>
        <v>0.68301074609085888</v>
      </c>
      <c r="N33" s="47">
        <f t="shared" si="13"/>
        <v>9.8139404996623174</v>
      </c>
      <c r="O33" s="47">
        <f t="shared" si="3"/>
        <v>0</v>
      </c>
      <c r="P33" s="47">
        <f t="shared" si="14"/>
        <v>12.215324023249392</v>
      </c>
      <c r="Q33" s="52">
        <f t="shared" si="4"/>
        <v>0.80341221247864336</v>
      </c>
      <c r="V33" s="24">
        <v>20</v>
      </c>
      <c r="W33" s="22" t="s">
        <v>557</v>
      </c>
      <c r="X33" s="3">
        <v>1</v>
      </c>
      <c r="Y33" s="27"/>
      <c r="Z33" s="34">
        <f t="shared" si="15"/>
        <v>4</v>
      </c>
      <c r="AA33" s="35">
        <f t="shared" si="16"/>
        <v>0</v>
      </c>
      <c r="AB33" s="35">
        <f t="shared" si="5"/>
        <v>0.2</v>
      </c>
      <c r="AC33" s="35">
        <f t="shared" si="17"/>
        <v>6.3481108932347334</v>
      </c>
      <c r="AD33" s="36">
        <f t="shared" si="6"/>
        <v>0.31740554466173665</v>
      </c>
      <c r="AE33" s="25">
        <v>1</v>
      </c>
      <c r="AF33" s="45">
        <v>0</v>
      </c>
      <c r="AG33" s="50">
        <f t="shared" si="7"/>
        <v>0.22767024869695299</v>
      </c>
      <c r="AH33" s="47">
        <f t="shared" si="18"/>
        <v>3.814594148890603</v>
      </c>
      <c r="AI33" s="47">
        <f t="shared" si="8"/>
        <v>0</v>
      </c>
      <c r="AJ33" s="47">
        <f t="shared" si="19"/>
        <v>6.8998591464636618</v>
      </c>
      <c r="AK33" s="52">
        <f t="shared" si="9"/>
        <v>0.55285101737847375</v>
      </c>
    </row>
    <row r="34" spans="2:37">
      <c r="B34" s="21">
        <v>21</v>
      </c>
      <c r="C34" s="22" t="s">
        <v>557</v>
      </c>
      <c r="D34" s="3">
        <v>1</v>
      </c>
      <c r="E34" s="23"/>
      <c r="F34" s="37">
        <f t="shared" si="10"/>
        <v>5</v>
      </c>
      <c r="G34" s="38">
        <f t="shared" si="11"/>
        <v>16</v>
      </c>
      <c r="H34" s="38">
        <f t="shared" si="0"/>
        <v>0.23809523809523808</v>
      </c>
      <c r="I34" s="38">
        <f t="shared" si="12"/>
        <v>8.5813142095262815</v>
      </c>
      <c r="J34" s="39">
        <f t="shared" si="1"/>
        <v>0.40863400997744198</v>
      </c>
      <c r="K34" s="22">
        <v>1</v>
      </c>
      <c r="L34" s="22"/>
      <c r="M34" s="37">
        <f t="shared" si="2"/>
        <v>0.22424382421757544</v>
      </c>
      <c r="N34" s="38">
        <f t="shared" si="13"/>
        <v>10.038184323879893</v>
      </c>
      <c r="O34" s="38">
        <f t="shared" si="3"/>
        <v>0</v>
      </c>
      <c r="P34" s="38">
        <f t="shared" si="14"/>
        <v>12.215324023249392</v>
      </c>
      <c r="Q34" s="38">
        <f t="shared" si="4"/>
        <v>0.82176979544498729</v>
      </c>
      <c r="V34" s="21">
        <v>21</v>
      </c>
      <c r="W34" s="6" t="s">
        <v>558</v>
      </c>
      <c r="X34" s="2">
        <v>1</v>
      </c>
      <c r="Y34" s="23"/>
      <c r="Z34" s="37">
        <f t="shared" si="15"/>
        <v>5</v>
      </c>
      <c r="AA34" s="38">
        <f t="shared" si="16"/>
        <v>0</v>
      </c>
      <c r="AB34" s="38">
        <f t="shared" si="5"/>
        <v>0.23809523809523808</v>
      </c>
      <c r="AC34" s="38">
        <f t="shared" si="17"/>
        <v>6.5862061313299716</v>
      </c>
      <c r="AD34" s="39">
        <f t="shared" si="6"/>
        <v>0.31362886339666529</v>
      </c>
      <c r="AE34" s="6">
        <v>1</v>
      </c>
      <c r="AF34" s="22">
        <v>0</v>
      </c>
      <c r="AG34" s="37">
        <f t="shared" si="7"/>
        <v>0.22424382421757544</v>
      </c>
      <c r="AH34" s="38">
        <f t="shared" si="18"/>
        <v>4.038837973108178</v>
      </c>
      <c r="AI34" s="38">
        <f t="shared" si="8"/>
        <v>0</v>
      </c>
      <c r="AJ34" s="38">
        <f t="shared" si="19"/>
        <v>6.8998591464636618</v>
      </c>
      <c r="AK34" s="38">
        <f t="shared" si="9"/>
        <v>0.5853507857733844</v>
      </c>
    </row>
    <row r="35" spans="2:37">
      <c r="B35" s="12">
        <v>22</v>
      </c>
      <c r="C35" s="6" t="s">
        <v>558</v>
      </c>
      <c r="D35" s="2">
        <v>1</v>
      </c>
      <c r="E35" s="7"/>
      <c r="F35" s="28">
        <f t="shared" si="10"/>
        <v>6</v>
      </c>
      <c r="G35" s="29">
        <f t="shared" si="11"/>
        <v>16</v>
      </c>
      <c r="H35" s="29">
        <f t="shared" si="0"/>
        <v>0.27272727272727271</v>
      </c>
      <c r="I35" s="29">
        <f t="shared" si="12"/>
        <v>8.8540414822535549</v>
      </c>
      <c r="J35" s="30">
        <f t="shared" si="1"/>
        <v>0.40245643101152523</v>
      </c>
      <c r="K35" s="6">
        <v>1</v>
      </c>
      <c r="L35" s="6"/>
      <c r="M35" s="28">
        <f t="shared" si="2"/>
        <v>0.22106472945750374</v>
      </c>
      <c r="N35" s="29">
        <f t="shared" si="13"/>
        <v>10.259249053337397</v>
      </c>
      <c r="O35" s="29">
        <f t="shared" si="3"/>
        <v>0</v>
      </c>
      <c r="P35" s="29">
        <f t="shared" si="14"/>
        <v>12.215324023249392</v>
      </c>
      <c r="Q35" s="29">
        <f t="shared" si="4"/>
        <v>0.83986712377101069</v>
      </c>
      <c r="V35" s="12">
        <v>22</v>
      </c>
      <c r="W35" s="6" t="s">
        <v>559</v>
      </c>
      <c r="X35" s="2">
        <v>1</v>
      </c>
      <c r="Y35" s="7"/>
      <c r="Z35" s="28">
        <f t="shared" si="15"/>
        <v>6</v>
      </c>
      <c r="AA35" s="29">
        <f t="shared" si="16"/>
        <v>0</v>
      </c>
      <c r="AB35" s="29">
        <f t="shared" si="5"/>
        <v>0.27272727272727271</v>
      </c>
      <c r="AC35" s="29">
        <f t="shared" si="17"/>
        <v>6.8589334040572441</v>
      </c>
      <c r="AD35" s="30">
        <f t="shared" si="6"/>
        <v>0.31176970018442018</v>
      </c>
      <c r="AE35" s="6">
        <v>1</v>
      </c>
      <c r="AF35" s="6">
        <v>0</v>
      </c>
      <c r="AG35" s="28">
        <f t="shared" si="7"/>
        <v>0.22106472945750374</v>
      </c>
      <c r="AH35" s="29">
        <f t="shared" si="18"/>
        <v>4.2599027025656815</v>
      </c>
      <c r="AI35" s="29">
        <f t="shared" si="8"/>
        <v>0</v>
      </c>
      <c r="AJ35" s="29">
        <f t="shared" si="19"/>
        <v>6.8998591464636618</v>
      </c>
      <c r="AK35" s="29">
        <f t="shared" si="9"/>
        <v>0.61738980639176966</v>
      </c>
    </row>
    <row r="36" spans="2:37">
      <c r="B36" s="12">
        <v>23</v>
      </c>
      <c r="C36" s="6" t="s">
        <v>559</v>
      </c>
      <c r="D36" s="2">
        <v>1</v>
      </c>
      <c r="E36" s="7"/>
      <c r="F36" s="28">
        <f t="shared" si="10"/>
        <v>7</v>
      </c>
      <c r="G36" s="29">
        <f t="shared" si="11"/>
        <v>16</v>
      </c>
      <c r="H36" s="29">
        <f t="shared" si="0"/>
        <v>0.30434782608695654</v>
      </c>
      <c r="I36" s="29">
        <f t="shared" si="12"/>
        <v>9.1583893083405119</v>
      </c>
      <c r="J36" s="30">
        <f t="shared" si="1"/>
        <v>0.39819083949306572</v>
      </c>
      <c r="K36" s="6">
        <v>1</v>
      </c>
      <c r="L36" s="6"/>
      <c r="M36" s="28">
        <f t="shared" si="2"/>
        <v>0.21810429198553152</v>
      </c>
      <c r="N36" s="29">
        <f t="shared" si="13"/>
        <v>10.477353345322928</v>
      </c>
      <c r="O36" s="29">
        <f t="shared" si="3"/>
        <v>0</v>
      </c>
      <c r="P36" s="29">
        <f t="shared" si="14"/>
        <v>12.215324023249392</v>
      </c>
      <c r="Q36" s="29">
        <f t="shared" si="4"/>
        <v>0.85772209770133079</v>
      </c>
      <c r="V36" s="12">
        <v>23</v>
      </c>
      <c r="W36" s="6" t="s">
        <v>560</v>
      </c>
      <c r="X36" s="2">
        <v>1</v>
      </c>
      <c r="Y36" s="7"/>
      <c r="Z36" s="28">
        <f t="shared" si="15"/>
        <v>7</v>
      </c>
      <c r="AA36" s="29">
        <f t="shared" si="16"/>
        <v>0</v>
      </c>
      <c r="AB36" s="29">
        <f t="shared" si="5"/>
        <v>0.30434782608695654</v>
      </c>
      <c r="AC36" s="29">
        <f t="shared" si="17"/>
        <v>7.1632812301442002</v>
      </c>
      <c r="AD36" s="30">
        <f t="shared" si="6"/>
        <v>0.31144701000626956</v>
      </c>
      <c r="AE36" s="6">
        <v>1</v>
      </c>
      <c r="AF36" s="6">
        <v>0</v>
      </c>
      <c r="AG36" s="28">
        <f t="shared" si="7"/>
        <v>0.21810429198553152</v>
      </c>
      <c r="AH36" s="29">
        <f t="shared" si="18"/>
        <v>4.4780069945512126</v>
      </c>
      <c r="AI36" s="29">
        <f t="shared" si="8"/>
        <v>0</v>
      </c>
      <c r="AJ36" s="29">
        <f t="shared" si="19"/>
        <v>6.8998591464636618</v>
      </c>
      <c r="AK36" s="29">
        <f t="shared" si="9"/>
        <v>0.64899976934258075</v>
      </c>
    </row>
    <row r="37" spans="2:37">
      <c r="B37" s="12">
        <v>24</v>
      </c>
      <c r="C37" s="6" t="s">
        <v>560</v>
      </c>
      <c r="D37" s="2">
        <v>1</v>
      </c>
      <c r="E37" s="7"/>
      <c r="F37" s="28">
        <f t="shared" si="10"/>
        <v>8</v>
      </c>
      <c r="G37" s="29">
        <f t="shared" si="11"/>
        <v>16</v>
      </c>
      <c r="H37" s="29">
        <f t="shared" si="0"/>
        <v>0.33333333333333331</v>
      </c>
      <c r="I37" s="29">
        <f t="shared" si="12"/>
        <v>9.4917226416738458</v>
      </c>
      <c r="J37" s="30">
        <f t="shared" si="1"/>
        <v>0.39548844340307693</v>
      </c>
      <c r="K37" s="6">
        <v>1</v>
      </c>
      <c r="L37" s="6"/>
      <c r="M37" s="28">
        <f t="shared" si="2"/>
        <v>0.21533827903669653</v>
      </c>
      <c r="N37" s="29">
        <f t="shared" si="13"/>
        <v>10.692691624359625</v>
      </c>
      <c r="O37" s="29">
        <f t="shared" si="3"/>
        <v>0</v>
      </c>
      <c r="P37" s="29">
        <f t="shared" si="14"/>
        <v>12.215324023249392</v>
      </c>
      <c r="Q37" s="29">
        <f t="shared" si="4"/>
        <v>0.87535063368014265</v>
      </c>
      <c r="V37" s="12">
        <v>24</v>
      </c>
      <c r="W37" s="6" t="s">
        <v>561</v>
      </c>
      <c r="X37" s="2"/>
      <c r="Y37" s="7"/>
      <c r="Z37" s="28">
        <f t="shared" si="15"/>
        <v>7</v>
      </c>
      <c r="AA37" s="29">
        <f t="shared" si="16"/>
        <v>0</v>
      </c>
      <c r="AB37" s="29">
        <f t="shared" si="5"/>
        <v>0.29166666666666669</v>
      </c>
      <c r="AC37" s="29">
        <f t="shared" si="17"/>
        <v>7.4549478968108671</v>
      </c>
      <c r="AD37" s="30">
        <f t="shared" si="6"/>
        <v>0.31062282903378613</v>
      </c>
      <c r="AE37" s="6"/>
      <c r="AF37" s="6">
        <v>0</v>
      </c>
      <c r="AG37" s="28">
        <f t="shared" si="7"/>
        <v>0</v>
      </c>
      <c r="AH37" s="29">
        <f t="shared" si="18"/>
        <v>4.4780069945512126</v>
      </c>
      <c r="AI37" s="29">
        <f t="shared" si="8"/>
        <v>0</v>
      </c>
      <c r="AJ37" s="29">
        <f t="shared" si="19"/>
        <v>6.8998591464636618</v>
      </c>
      <c r="AK37" s="29">
        <f t="shared" si="9"/>
        <v>0.64899976934258075</v>
      </c>
    </row>
    <row r="38" spans="2:37">
      <c r="B38" s="12">
        <v>25</v>
      </c>
      <c r="C38" s="6" t="s">
        <v>561</v>
      </c>
      <c r="D38" s="2"/>
      <c r="E38" s="7">
        <v>1</v>
      </c>
      <c r="F38" s="28">
        <f t="shared" si="10"/>
        <v>8</v>
      </c>
      <c r="G38" s="29">
        <f t="shared" si="11"/>
        <v>17</v>
      </c>
      <c r="H38" s="29">
        <f t="shared" si="0"/>
        <v>0.32</v>
      </c>
      <c r="I38" s="29">
        <f t="shared" si="12"/>
        <v>9.8117226416738461</v>
      </c>
      <c r="J38" s="30">
        <f t="shared" si="1"/>
        <v>0.39246890566695386</v>
      </c>
      <c r="K38" s="6"/>
      <c r="L38" s="6"/>
      <c r="M38" s="28">
        <f t="shared" si="2"/>
        <v>0</v>
      </c>
      <c r="N38" s="29">
        <f t="shared" si="13"/>
        <v>10.692691624359625</v>
      </c>
      <c r="O38" s="29">
        <f t="shared" si="3"/>
        <v>0</v>
      </c>
      <c r="P38" s="29">
        <f t="shared" si="14"/>
        <v>12.215324023249392</v>
      </c>
      <c r="Q38" s="29">
        <f t="shared" si="4"/>
        <v>0.87535063368014265</v>
      </c>
      <c r="V38" s="12">
        <v>25</v>
      </c>
      <c r="W38" s="6" t="s">
        <v>562</v>
      </c>
      <c r="X38" s="2"/>
      <c r="Y38" s="7"/>
      <c r="Z38" s="28">
        <f t="shared" si="15"/>
        <v>7</v>
      </c>
      <c r="AA38" s="29">
        <f t="shared" si="16"/>
        <v>0</v>
      </c>
      <c r="AB38" s="29">
        <f t="shared" si="5"/>
        <v>0.28000000000000003</v>
      </c>
      <c r="AC38" s="29">
        <f t="shared" si="17"/>
        <v>7.7349478968108674</v>
      </c>
      <c r="AD38" s="30">
        <f t="shared" si="6"/>
        <v>0.3093979158724347</v>
      </c>
      <c r="AE38" s="6"/>
      <c r="AF38" s="6">
        <v>0</v>
      </c>
      <c r="AG38" s="28">
        <f t="shared" si="7"/>
        <v>0</v>
      </c>
      <c r="AH38" s="29">
        <f t="shared" si="18"/>
        <v>4.4780069945512126</v>
      </c>
      <c r="AI38" s="29">
        <f t="shared" si="8"/>
        <v>0</v>
      </c>
      <c r="AJ38" s="29">
        <f t="shared" si="19"/>
        <v>6.8998591464636618</v>
      </c>
      <c r="AK38" s="29">
        <f t="shared" si="9"/>
        <v>0.64899976934258075</v>
      </c>
    </row>
    <row r="39" spans="2:37">
      <c r="B39" s="12">
        <v>26</v>
      </c>
      <c r="C39" s="6" t="s">
        <v>562</v>
      </c>
      <c r="D39" s="2"/>
      <c r="E39" s="7">
        <v>1</v>
      </c>
      <c r="F39" s="28">
        <f t="shared" si="10"/>
        <v>8</v>
      </c>
      <c r="G39" s="29">
        <f t="shared" si="11"/>
        <v>18</v>
      </c>
      <c r="H39" s="29">
        <f t="shared" si="0"/>
        <v>0.30769230769230771</v>
      </c>
      <c r="I39" s="29">
        <f t="shared" si="12"/>
        <v>10.119414949366154</v>
      </c>
      <c r="J39" s="30">
        <f t="shared" si="1"/>
        <v>0.38920826728331365</v>
      </c>
      <c r="K39" s="6"/>
      <c r="L39" s="6"/>
      <c r="M39" s="28">
        <f t="shared" si="2"/>
        <v>0</v>
      </c>
      <c r="N39" s="29">
        <f t="shared" si="13"/>
        <v>10.692691624359625</v>
      </c>
      <c r="O39" s="29">
        <f t="shared" si="3"/>
        <v>0</v>
      </c>
      <c r="P39" s="29">
        <f t="shared" si="14"/>
        <v>12.215324023249392</v>
      </c>
      <c r="Q39" s="29">
        <f t="shared" si="4"/>
        <v>0.87535063368014265</v>
      </c>
      <c r="V39" s="12">
        <v>26</v>
      </c>
      <c r="W39" s="6" t="s">
        <v>563</v>
      </c>
      <c r="X39" s="2"/>
      <c r="Y39" s="7"/>
      <c r="Z39" s="28">
        <f t="shared" si="15"/>
        <v>7</v>
      </c>
      <c r="AA39" s="29">
        <f t="shared" si="16"/>
        <v>0</v>
      </c>
      <c r="AB39" s="29">
        <f t="shared" si="5"/>
        <v>0.26923076923076922</v>
      </c>
      <c r="AC39" s="29">
        <f t="shared" si="17"/>
        <v>8.0041786660416374</v>
      </c>
      <c r="AD39" s="30">
        <f t="shared" si="6"/>
        <v>0.30785302561698608</v>
      </c>
      <c r="AE39" s="6"/>
      <c r="AF39" s="6">
        <v>0</v>
      </c>
      <c r="AG39" s="28">
        <f t="shared" si="7"/>
        <v>0</v>
      </c>
      <c r="AH39" s="29">
        <f t="shared" si="18"/>
        <v>4.4780069945512126</v>
      </c>
      <c r="AI39" s="29">
        <f t="shared" si="8"/>
        <v>0</v>
      </c>
      <c r="AJ39" s="29">
        <f t="shared" si="19"/>
        <v>6.8998591464636618</v>
      </c>
      <c r="AK39" s="29">
        <f t="shared" si="9"/>
        <v>0.64899976934258075</v>
      </c>
    </row>
    <row r="40" spans="2:37">
      <c r="B40" s="12">
        <v>27</v>
      </c>
      <c r="C40" s="6" t="s">
        <v>563</v>
      </c>
      <c r="D40" s="2"/>
      <c r="E40" s="7">
        <v>1</v>
      </c>
      <c r="F40" s="28">
        <f t="shared" si="10"/>
        <v>8</v>
      </c>
      <c r="G40" s="29">
        <f t="shared" si="11"/>
        <v>19</v>
      </c>
      <c r="H40" s="29">
        <f t="shared" si="0"/>
        <v>0.29629629629629628</v>
      </c>
      <c r="I40" s="29">
        <f t="shared" si="12"/>
        <v>10.41571124566245</v>
      </c>
      <c r="J40" s="30">
        <f t="shared" si="1"/>
        <v>0.38576708317268332</v>
      </c>
      <c r="K40" s="6"/>
      <c r="L40" s="6"/>
      <c r="M40" s="28">
        <f t="shared" si="2"/>
        <v>0</v>
      </c>
      <c r="N40" s="29">
        <f t="shared" si="13"/>
        <v>10.692691624359625</v>
      </c>
      <c r="O40" s="29">
        <f t="shared" si="3"/>
        <v>0</v>
      </c>
      <c r="P40" s="29">
        <f t="shared" si="14"/>
        <v>12.215324023249392</v>
      </c>
      <c r="Q40" s="29">
        <f t="shared" si="4"/>
        <v>0.87535063368014265</v>
      </c>
      <c r="V40" s="12">
        <v>27</v>
      </c>
      <c r="W40" s="6" t="s">
        <v>564</v>
      </c>
      <c r="X40" s="2"/>
      <c r="Y40" s="7"/>
      <c r="Z40" s="28">
        <f t="shared" si="15"/>
        <v>7</v>
      </c>
      <c r="AA40" s="29">
        <f t="shared" si="16"/>
        <v>0</v>
      </c>
      <c r="AB40" s="29">
        <f t="shared" si="5"/>
        <v>0.25925925925925924</v>
      </c>
      <c r="AC40" s="29">
        <f t="shared" si="17"/>
        <v>8.2634379253008969</v>
      </c>
      <c r="AD40" s="30">
        <f t="shared" si="6"/>
        <v>0.30605325649262582</v>
      </c>
      <c r="AE40" s="6"/>
      <c r="AF40" s="6">
        <v>0</v>
      </c>
      <c r="AG40" s="28">
        <f t="shared" si="7"/>
        <v>0</v>
      </c>
      <c r="AH40" s="29">
        <f t="shared" si="18"/>
        <v>4.4780069945512126</v>
      </c>
      <c r="AI40" s="29">
        <f t="shared" si="8"/>
        <v>0</v>
      </c>
      <c r="AJ40" s="29">
        <f t="shared" si="19"/>
        <v>6.8998591464636618</v>
      </c>
      <c r="AK40" s="29">
        <f t="shared" si="9"/>
        <v>0.64899976934258075</v>
      </c>
    </row>
    <row r="41" spans="2:37" ht="17" thickBot="1">
      <c r="B41" s="12">
        <v>28</v>
      </c>
      <c r="C41" s="6" t="s">
        <v>564</v>
      </c>
      <c r="D41" s="2"/>
      <c r="E41" s="7">
        <v>1</v>
      </c>
      <c r="F41" s="28">
        <f t="shared" si="10"/>
        <v>8</v>
      </c>
      <c r="G41" s="29">
        <f t="shared" si="11"/>
        <v>20</v>
      </c>
      <c r="H41" s="29">
        <f t="shared" si="0"/>
        <v>0.2857142857142857</v>
      </c>
      <c r="I41" s="29">
        <f t="shared" si="12"/>
        <v>10.701425531376737</v>
      </c>
      <c r="J41" s="30">
        <f t="shared" si="1"/>
        <v>0.3821937689777406</v>
      </c>
      <c r="K41" s="6"/>
      <c r="L41" s="6"/>
      <c r="M41" s="28">
        <f t="shared" si="2"/>
        <v>0</v>
      </c>
      <c r="N41" s="29">
        <f t="shared" si="13"/>
        <v>10.692691624359625</v>
      </c>
      <c r="O41" s="29">
        <f t="shared" si="3"/>
        <v>0</v>
      </c>
      <c r="P41" s="29">
        <f t="shared" si="14"/>
        <v>12.215324023249392</v>
      </c>
      <c r="Q41" s="29">
        <f t="shared" si="4"/>
        <v>0.87535063368014265</v>
      </c>
      <c r="V41" s="12">
        <v>28</v>
      </c>
      <c r="W41" s="18" t="s">
        <v>565</v>
      </c>
      <c r="X41" s="19"/>
      <c r="Y41" s="7"/>
      <c r="Z41" s="28">
        <f t="shared" si="15"/>
        <v>7</v>
      </c>
      <c r="AA41" s="29">
        <f t="shared" si="16"/>
        <v>0</v>
      </c>
      <c r="AB41" s="29">
        <f t="shared" si="5"/>
        <v>0.25</v>
      </c>
      <c r="AC41" s="29">
        <f t="shared" si="17"/>
        <v>8.5134379253008969</v>
      </c>
      <c r="AD41" s="30">
        <f t="shared" si="6"/>
        <v>0.30405135447503201</v>
      </c>
      <c r="AE41" s="18"/>
      <c r="AF41" s="6">
        <v>0</v>
      </c>
      <c r="AG41" s="28">
        <f t="shared" si="7"/>
        <v>0</v>
      </c>
      <c r="AH41" s="29">
        <f t="shared" si="18"/>
        <v>4.4780069945512126</v>
      </c>
      <c r="AI41" s="29">
        <f t="shared" si="8"/>
        <v>0</v>
      </c>
      <c r="AJ41" s="29">
        <f t="shared" si="19"/>
        <v>6.8998591464636618</v>
      </c>
      <c r="AK41" s="29">
        <f t="shared" si="9"/>
        <v>0.64899976934258075</v>
      </c>
    </row>
    <row r="42" spans="2:37" ht="17" thickBot="1">
      <c r="B42" s="17">
        <v>29</v>
      </c>
      <c r="C42" s="18" t="s">
        <v>565</v>
      </c>
      <c r="D42" s="19"/>
      <c r="E42" s="20">
        <v>1</v>
      </c>
      <c r="F42" s="31">
        <f t="shared" si="10"/>
        <v>8</v>
      </c>
      <c r="G42" s="32">
        <f t="shared" si="11"/>
        <v>21</v>
      </c>
      <c r="H42" s="32">
        <f t="shared" si="0"/>
        <v>0.27586206896551724</v>
      </c>
      <c r="I42" s="32">
        <f t="shared" si="12"/>
        <v>10.977287600342255</v>
      </c>
      <c r="J42" s="33">
        <f t="shared" si="1"/>
        <v>0.37852715863249153</v>
      </c>
      <c r="K42" s="18"/>
      <c r="L42" s="18"/>
      <c r="M42" s="31">
        <f t="shared" si="2"/>
        <v>0</v>
      </c>
      <c r="N42" s="32">
        <f t="shared" si="13"/>
        <v>10.692691624359625</v>
      </c>
      <c r="O42" s="32">
        <f t="shared" si="3"/>
        <v>0</v>
      </c>
      <c r="P42" s="32">
        <f t="shared" si="14"/>
        <v>12.215324023249392</v>
      </c>
      <c r="Q42" s="32">
        <f t="shared" si="4"/>
        <v>0.87535063368014265</v>
      </c>
      <c r="V42" s="17">
        <v>29</v>
      </c>
      <c r="W42" s="45" t="s">
        <v>566</v>
      </c>
      <c r="X42" s="46"/>
      <c r="Y42" s="20"/>
      <c r="Z42" s="31">
        <f t="shared" si="15"/>
        <v>7</v>
      </c>
      <c r="AA42" s="32">
        <f t="shared" si="16"/>
        <v>0</v>
      </c>
      <c r="AB42" s="32">
        <f t="shared" si="5"/>
        <v>0.2413793103448276</v>
      </c>
      <c r="AC42" s="32">
        <f t="shared" si="17"/>
        <v>8.7548172356457243</v>
      </c>
      <c r="AD42" s="33">
        <f t="shared" si="6"/>
        <v>0.30189024950502497</v>
      </c>
      <c r="AE42" s="45"/>
      <c r="AF42" s="18">
        <v>0</v>
      </c>
      <c r="AG42" s="31">
        <f t="shared" si="7"/>
        <v>0</v>
      </c>
      <c r="AH42" s="32">
        <f t="shared" si="18"/>
        <v>4.4780069945512126</v>
      </c>
      <c r="AI42" s="32">
        <f t="shared" si="8"/>
        <v>0</v>
      </c>
      <c r="AJ42" s="32">
        <f t="shared" si="19"/>
        <v>6.8998591464636618</v>
      </c>
      <c r="AK42" s="32">
        <f t="shared" si="9"/>
        <v>0.64899976934258075</v>
      </c>
    </row>
    <row r="43" spans="2:37" ht="17" thickBot="1">
      <c r="B43" s="48">
        <v>30</v>
      </c>
      <c r="C43" s="45" t="s">
        <v>566</v>
      </c>
      <c r="D43" s="46"/>
      <c r="E43" s="49">
        <v>1</v>
      </c>
      <c r="F43" s="50">
        <f t="shared" si="10"/>
        <v>8</v>
      </c>
      <c r="G43" s="47">
        <f t="shared" si="11"/>
        <v>22</v>
      </c>
      <c r="H43" s="47">
        <f t="shared" si="0"/>
        <v>0.26666666666666666</v>
      </c>
      <c r="I43" s="47">
        <f t="shared" si="12"/>
        <v>11.243954267008922</v>
      </c>
      <c r="J43" s="51">
        <f t="shared" si="1"/>
        <v>0.37479847556696405</v>
      </c>
      <c r="K43" s="45"/>
      <c r="L43" s="45"/>
      <c r="M43" s="50">
        <f t="shared" si="2"/>
        <v>0</v>
      </c>
      <c r="N43" s="47">
        <f t="shared" si="13"/>
        <v>10.692691624359625</v>
      </c>
      <c r="O43" s="47">
        <f t="shared" si="3"/>
        <v>0</v>
      </c>
      <c r="P43" s="47">
        <f t="shared" si="14"/>
        <v>12.215324023249392</v>
      </c>
      <c r="Q43" s="52">
        <f t="shared" si="4"/>
        <v>0.87535063368014265</v>
      </c>
      <c r="V43" s="48">
        <v>30</v>
      </c>
      <c r="W43" s="45" t="s">
        <v>567</v>
      </c>
      <c r="X43" s="46"/>
      <c r="Y43" s="49"/>
      <c r="Z43" s="50">
        <f t="shared" si="15"/>
        <v>7</v>
      </c>
      <c r="AA43" s="47">
        <f t="shared" si="16"/>
        <v>0</v>
      </c>
      <c r="AB43" s="47">
        <f t="shared" si="5"/>
        <v>0.23333333333333334</v>
      </c>
      <c r="AC43" s="47">
        <f t="shared" si="17"/>
        <v>8.9881505689790568</v>
      </c>
      <c r="AD43" s="51">
        <f t="shared" si="6"/>
        <v>0.29960501896596858</v>
      </c>
      <c r="AE43" s="45"/>
      <c r="AF43" s="45">
        <v>0</v>
      </c>
      <c r="AG43" s="50">
        <f t="shared" si="7"/>
        <v>0</v>
      </c>
      <c r="AH43" s="47">
        <f t="shared" si="18"/>
        <v>4.4780069945512126</v>
      </c>
      <c r="AI43" s="47">
        <f t="shared" si="8"/>
        <v>0</v>
      </c>
      <c r="AJ43" s="47">
        <f t="shared" si="19"/>
        <v>6.8998591464636618</v>
      </c>
      <c r="AK43" s="52">
        <f t="shared" si="9"/>
        <v>0.64899976934258075</v>
      </c>
    </row>
    <row r="44" spans="2:37">
      <c r="F44" s="1"/>
      <c r="G44" s="1"/>
      <c r="I44" s="8"/>
      <c r="Z44" s="1"/>
      <c r="AA44" s="1"/>
      <c r="AC44" s="8"/>
    </row>
    <row r="45" spans="2:37">
      <c r="K45" s="15"/>
      <c r="L45" s="16" t="s">
        <v>29</v>
      </c>
      <c r="M45" s="16" t="s">
        <v>30</v>
      </c>
      <c r="N45" s="16" t="s">
        <v>31</v>
      </c>
      <c r="AE45" s="15"/>
      <c r="AF45" s="16" t="s">
        <v>29</v>
      </c>
      <c r="AG45" s="16" t="s">
        <v>30</v>
      </c>
      <c r="AH45" s="16" t="s">
        <v>31</v>
      </c>
    </row>
    <row r="46" spans="2:37">
      <c r="K46" s="4" t="s">
        <v>22</v>
      </c>
      <c r="L46" s="2">
        <f>J23</f>
        <v>0.62869047619047613</v>
      </c>
      <c r="M46" s="2">
        <f>J33</f>
        <v>0.41716094857155223</v>
      </c>
      <c r="N46" s="2">
        <f>J43</f>
        <v>0.37479847556696405</v>
      </c>
      <c r="AE46" s="4" t="s">
        <v>22</v>
      </c>
      <c r="AF46" s="2">
        <f>AD23</f>
        <v>0.48579365079365083</v>
      </c>
      <c r="AG46" s="2">
        <f>AD33</f>
        <v>0.31740554466173665</v>
      </c>
      <c r="AH46" s="2">
        <f>AD43</f>
        <v>0.29960501896596858</v>
      </c>
    </row>
    <row r="47" spans="2:37">
      <c r="K47" s="4" t="s">
        <v>19</v>
      </c>
      <c r="L47" s="2">
        <f>N23</f>
        <v>9.1309297535714578</v>
      </c>
      <c r="M47" s="2">
        <f>N33</f>
        <v>9.8139404996623174</v>
      </c>
      <c r="N47" s="2">
        <f>N43</f>
        <v>10.692691624359625</v>
      </c>
      <c r="AE47" s="4" t="s">
        <v>19</v>
      </c>
      <c r="AF47" s="2">
        <f>AH23</f>
        <v>2.8927892607143724</v>
      </c>
      <c r="AG47" s="2">
        <f>AH33</f>
        <v>3.814594148890603</v>
      </c>
      <c r="AH47" s="2">
        <f>AH43</f>
        <v>4.4780069945512126</v>
      </c>
    </row>
    <row r="48" spans="2:37">
      <c r="K48" s="4" t="s">
        <v>28</v>
      </c>
      <c r="L48" s="2">
        <f>P23</f>
        <v>12.215324023249392</v>
      </c>
      <c r="M48" s="2">
        <f>P33</f>
        <v>12.215324023249392</v>
      </c>
      <c r="N48" s="2">
        <f>P43</f>
        <v>12.215324023249392</v>
      </c>
      <c r="AE48" s="4" t="s">
        <v>28</v>
      </c>
      <c r="AF48" s="2">
        <f>AJ23</f>
        <v>6.8998591464636618</v>
      </c>
      <c r="AG48" s="2">
        <f>AJ33</f>
        <v>6.8998591464636618</v>
      </c>
      <c r="AH48" s="2">
        <f>AJ43</f>
        <v>6.8998591464636618</v>
      </c>
    </row>
    <row r="49" spans="2:37">
      <c r="K49" s="4" t="s">
        <v>20</v>
      </c>
      <c r="L49" s="2">
        <f>Q23</f>
        <v>0.74749795717187562</v>
      </c>
      <c r="M49" s="2">
        <f>Q33</f>
        <v>0.80341221247864336</v>
      </c>
      <c r="N49" s="2">
        <f>Q43</f>
        <v>0.87535063368014265</v>
      </c>
      <c r="AE49" s="4" t="s">
        <v>20</v>
      </c>
      <c r="AF49" s="2">
        <f>AK23</f>
        <v>0.41925337884571079</v>
      </c>
      <c r="AG49" s="2">
        <f>AK33</f>
        <v>0.55285101737847375</v>
      </c>
      <c r="AH49" s="2">
        <f>AK43</f>
        <v>0.64899976934258075</v>
      </c>
    </row>
    <row r="53" spans="2:37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</row>
    <row r="55" spans="2:37" ht="17" thickBot="1">
      <c r="B55" t="s">
        <v>23</v>
      </c>
      <c r="C55" t="s">
        <v>474</v>
      </c>
      <c r="V55" t="s">
        <v>23</v>
      </c>
      <c r="W55" t="s">
        <v>474</v>
      </c>
    </row>
    <row r="56" spans="2:37" ht="18">
      <c r="B56" s="13" t="s">
        <v>17</v>
      </c>
      <c r="C56" s="40" t="s">
        <v>24</v>
      </c>
      <c r="D56" s="41" t="s">
        <v>9</v>
      </c>
      <c r="E56" s="42" t="s">
        <v>10</v>
      </c>
      <c r="F56" s="9" t="s">
        <v>11</v>
      </c>
      <c r="G56" s="10" t="s">
        <v>12</v>
      </c>
      <c r="H56" s="10" t="s">
        <v>15</v>
      </c>
      <c r="I56" s="10" t="s">
        <v>27</v>
      </c>
      <c r="J56" s="11" t="s">
        <v>22</v>
      </c>
      <c r="K56" s="40" t="s">
        <v>18</v>
      </c>
      <c r="L56" s="42" t="s">
        <v>33</v>
      </c>
      <c r="M56" s="43" t="s">
        <v>32</v>
      </c>
      <c r="N56" s="43" t="s">
        <v>34</v>
      </c>
      <c r="O56" s="10" t="s">
        <v>35</v>
      </c>
      <c r="P56" s="44" t="s">
        <v>25</v>
      </c>
      <c r="Q56" s="44" t="s">
        <v>26</v>
      </c>
      <c r="V56" s="13" t="s">
        <v>17</v>
      </c>
      <c r="W56" s="40" t="s">
        <v>24</v>
      </c>
      <c r="X56" s="41" t="s">
        <v>9</v>
      </c>
      <c r="Y56" s="42" t="s">
        <v>10</v>
      </c>
      <c r="Z56" s="9" t="s">
        <v>11</v>
      </c>
      <c r="AA56" s="10" t="s">
        <v>12</v>
      </c>
      <c r="AB56" s="10" t="s">
        <v>15</v>
      </c>
      <c r="AC56" s="10" t="s">
        <v>27</v>
      </c>
      <c r="AD56" s="11" t="s">
        <v>22</v>
      </c>
      <c r="AE56" s="40" t="s">
        <v>18</v>
      </c>
      <c r="AF56" s="42" t="s">
        <v>33</v>
      </c>
      <c r="AG56" s="43" t="s">
        <v>32</v>
      </c>
      <c r="AH56" s="43" t="s">
        <v>34</v>
      </c>
      <c r="AI56" s="10" t="s">
        <v>35</v>
      </c>
      <c r="AJ56" s="44" t="s">
        <v>25</v>
      </c>
      <c r="AK56" s="44" t="s">
        <v>26</v>
      </c>
    </row>
    <row r="57" spans="2:37">
      <c r="B57" s="12">
        <v>1</v>
      </c>
      <c r="C57" t="s">
        <v>507</v>
      </c>
      <c r="D57" s="2">
        <v>1</v>
      </c>
      <c r="E57" s="7"/>
      <c r="F57" s="28">
        <f>SUM(D57)</f>
        <v>1</v>
      </c>
      <c r="G57" s="29">
        <f>SUM(E57)</f>
        <v>0</v>
      </c>
      <c r="H57" s="29">
        <f>F57/B57</f>
        <v>1</v>
      </c>
      <c r="I57" s="29">
        <f>H57</f>
        <v>1</v>
      </c>
      <c r="J57" s="30">
        <f t="shared" ref="J57:J86" si="20">I57/B57</f>
        <v>1</v>
      </c>
      <c r="K57" s="6">
        <v>3</v>
      </c>
      <c r="L57" s="7">
        <v>3</v>
      </c>
      <c r="M57" s="28">
        <f>(2^(K57)-1)/(LOG((B57 +1),2))</f>
        <v>7</v>
      </c>
      <c r="N57" s="29">
        <f>M57</f>
        <v>7</v>
      </c>
      <c r="O57" s="29">
        <f>(2^(L57)-1)/(LOG((B57 +1),2))</f>
        <v>7</v>
      </c>
      <c r="P57" s="29">
        <f>O57</f>
        <v>7</v>
      </c>
      <c r="Q57" s="29">
        <f>IF(P57=0, "IDCG is Zero. NDCG Available",N57/P57)</f>
        <v>1</v>
      </c>
      <c r="V57" s="12">
        <v>1</v>
      </c>
      <c r="W57" s="6" t="s">
        <v>508</v>
      </c>
      <c r="X57" s="2">
        <v>1</v>
      </c>
      <c r="Y57" s="7"/>
      <c r="Z57" s="28">
        <f>SUM(X57)</f>
        <v>1</v>
      </c>
      <c r="AA57" s="29">
        <f>SUM(Y57)</f>
        <v>0</v>
      </c>
      <c r="AB57" s="29">
        <f>Z57/V57</f>
        <v>1</v>
      </c>
      <c r="AC57" s="29">
        <f>AB57</f>
        <v>1</v>
      </c>
      <c r="AD57" s="30">
        <f t="shared" ref="AD57:AD86" si="21">AC57/V57</f>
        <v>1</v>
      </c>
      <c r="AE57" s="6">
        <v>2</v>
      </c>
      <c r="AF57" s="7">
        <v>2</v>
      </c>
      <c r="AG57" s="28">
        <f>(2^(AE57)-1)/(LOG((V57 +1),2))</f>
        <v>3</v>
      </c>
      <c r="AH57" s="29">
        <f>AG57</f>
        <v>3</v>
      </c>
      <c r="AI57" s="29">
        <f>(2^(AF57)-1)/(LOG((V57 +1),2))</f>
        <v>3</v>
      </c>
      <c r="AJ57" s="29">
        <f>AI57</f>
        <v>3</v>
      </c>
      <c r="AK57" s="29">
        <f>IF(AJ57=0, "IDCG is Zero. NDCG Available",AH57/AJ57)</f>
        <v>1</v>
      </c>
    </row>
    <row r="58" spans="2:37">
      <c r="B58" s="12">
        <v>2</v>
      </c>
      <c r="C58" s="6" t="s">
        <v>508</v>
      </c>
      <c r="D58" s="2">
        <v>1</v>
      </c>
      <c r="E58" s="7"/>
      <c r="F58" s="28">
        <f t="shared" ref="F58:G86" si="22">SUM(D58,F57)</f>
        <v>2</v>
      </c>
      <c r="G58" s="29">
        <f t="shared" si="22"/>
        <v>0</v>
      </c>
      <c r="H58" s="29">
        <f>F58/B58</f>
        <v>1</v>
      </c>
      <c r="I58" s="29">
        <f t="shared" ref="I58:I86" si="23">SUM(H58,I57)</f>
        <v>2</v>
      </c>
      <c r="J58" s="30">
        <f t="shared" si="20"/>
        <v>1</v>
      </c>
      <c r="K58" s="6">
        <v>2</v>
      </c>
      <c r="L58" s="7">
        <v>2</v>
      </c>
      <c r="M58" s="28">
        <f t="shared" ref="M58:M86" si="24">(2^(K58)-1)/(LOG((B58 +1),2))</f>
        <v>1.8927892607143721</v>
      </c>
      <c r="N58" s="29">
        <f>SUM(M58,N57)</f>
        <v>8.8927892607143715</v>
      </c>
      <c r="O58" s="29">
        <f>(2^(L58)-1)/(LOG((B58 +1),2))</f>
        <v>1.8927892607143721</v>
      </c>
      <c r="P58" s="29">
        <f>SUM(O58,P57)</f>
        <v>8.8927892607143715</v>
      </c>
      <c r="Q58" s="29">
        <f t="shared" ref="Q58:Q86" si="25">IF(P58=0, "IDCG is Zero. NDCG Available",N58/P58)</f>
        <v>1</v>
      </c>
      <c r="V58" s="12">
        <v>2</v>
      </c>
      <c r="W58" s="6" t="s">
        <v>509</v>
      </c>
      <c r="X58" s="2"/>
      <c r="Y58" s="7"/>
      <c r="Z58" s="28">
        <f>SUM(X58,Z57)</f>
        <v>1</v>
      </c>
      <c r="AA58" s="29">
        <f t="shared" ref="AA58:AA75" si="26">SUM(Y58,AA57)</f>
        <v>0</v>
      </c>
      <c r="AB58" s="29">
        <f>Z58/V58</f>
        <v>0.5</v>
      </c>
      <c r="AC58" s="29">
        <f t="shared" ref="AC58:AC86" si="27">SUM(AB58,AC57)</f>
        <v>1.5</v>
      </c>
      <c r="AD58" s="30">
        <f t="shared" si="21"/>
        <v>0.75</v>
      </c>
      <c r="AE58" s="6"/>
      <c r="AF58" s="7">
        <v>1</v>
      </c>
      <c r="AG58" s="28">
        <f t="shared" ref="AG58:AG86" si="28">(2^(AE58)-1)/(LOG((V58 +1),2))</f>
        <v>0</v>
      </c>
      <c r="AH58" s="29">
        <f>SUM(AG58,AH57)</f>
        <v>3</v>
      </c>
      <c r="AI58" s="29">
        <f>(2^(AF58)-1)/(LOG((V58 +1),2))</f>
        <v>0.63092975357145742</v>
      </c>
      <c r="AJ58" s="29">
        <f>SUM(AI58,AJ57)</f>
        <v>3.6309297535714573</v>
      </c>
      <c r="AK58" s="29">
        <f t="shared" ref="AK58:AK86" si="29">IF(AJ58=0, "IDCG is Zero. NDCG Available",AH58/AJ58)</f>
        <v>0.82623465712856003</v>
      </c>
    </row>
    <row r="59" spans="2:37">
      <c r="B59" s="12">
        <v>3</v>
      </c>
      <c r="C59" s="6" t="s">
        <v>509</v>
      </c>
      <c r="D59" s="2"/>
      <c r="E59" s="7">
        <v>1</v>
      </c>
      <c r="F59" s="28">
        <f t="shared" si="22"/>
        <v>2</v>
      </c>
      <c r="G59" s="29">
        <f t="shared" si="22"/>
        <v>1</v>
      </c>
      <c r="H59" s="29">
        <f>F59/B59</f>
        <v>0.66666666666666663</v>
      </c>
      <c r="I59" s="29">
        <f t="shared" si="23"/>
        <v>2.6666666666666665</v>
      </c>
      <c r="J59" s="30">
        <f t="shared" si="20"/>
        <v>0.88888888888888884</v>
      </c>
      <c r="K59" s="6">
        <v>0</v>
      </c>
      <c r="L59" s="7">
        <v>1</v>
      </c>
      <c r="M59" s="28">
        <f t="shared" si="24"/>
        <v>0</v>
      </c>
      <c r="N59" s="29">
        <f t="shared" ref="N59:N86" si="30">SUM(M59,N58)</f>
        <v>8.8927892607143715</v>
      </c>
      <c r="O59" s="29">
        <f>(2^(L59)-1)/(LOG((B59 +1),2))</f>
        <v>0.5</v>
      </c>
      <c r="P59" s="29">
        <f t="shared" ref="P59:P70" si="31">SUM(O59,P58)</f>
        <v>9.3927892607143715</v>
      </c>
      <c r="Q59" s="29">
        <f t="shared" si="25"/>
        <v>0.94676767612670021</v>
      </c>
      <c r="V59" s="12">
        <v>3</v>
      </c>
      <c r="W59" s="6" t="s">
        <v>510</v>
      </c>
      <c r="X59" s="2">
        <v>1</v>
      </c>
      <c r="Y59" s="7"/>
      <c r="Z59" s="28">
        <f t="shared" ref="Z59:Z86" si="32">SUM(X59,Z58)</f>
        <v>2</v>
      </c>
      <c r="AA59" s="29">
        <f t="shared" si="26"/>
        <v>0</v>
      </c>
      <c r="AB59" s="29">
        <f>Z59/V59</f>
        <v>0.66666666666666663</v>
      </c>
      <c r="AC59" s="29">
        <f t="shared" si="27"/>
        <v>2.1666666666666665</v>
      </c>
      <c r="AD59" s="30">
        <f t="shared" si="21"/>
        <v>0.72222222222222221</v>
      </c>
      <c r="AE59" s="6">
        <v>1</v>
      </c>
      <c r="AF59" s="7">
        <v>1</v>
      </c>
      <c r="AG59" s="28">
        <f t="shared" si="28"/>
        <v>0.5</v>
      </c>
      <c r="AH59" s="29">
        <f t="shared" ref="AH59:AH86" si="33">SUM(AG59,AH58)</f>
        <v>3.5</v>
      </c>
      <c r="AI59" s="29">
        <f>(2^(AF59)-1)/(LOG((V59 +1),2))</f>
        <v>0.5</v>
      </c>
      <c r="AJ59" s="29">
        <f t="shared" ref="AJ59:AJ70" si="34">SUM(AI59,AJ58)</f>
        <v>4.1309297535714578</v>
      </c>
      <c r="AK59" s="29">
        <f t="shared" si="29"/>
        <v>0.84726688876130662</v>
      </c>
    </row>
    <row r="60" spans="2:37">
      <c r="B60" s="12">
        <v>4</v>
      </c>
      <c r="C60" s="6" t="s">
        <v>510</v>
      </c>
      <c r="D60" s="2">
        <v>1</v>
      </c>
      <c r="E60" s="7"/>
      <c r="F60" s="28">
        <f t="shared" si="22"/>
        <v>3</v>
      </c>
      <c r="G60" s="29">
        <f t="shared" si="22"/>
        <v>1</v>
      </c>
      <c r="H60" s="29">
        <f t="shared" ref="H60:H85" si="35">F60/B60</f>
        <v>0.75</v>
      </c>
      <c r="I60" s="29">
        <f t="shared" si="23"/>
        <v>3.4166666666666665</v>
      </c>
      <c r="J60" s="30">
        <f t="shared" si="20"/>
        <v>0.85416666666666663</v>
      </c>
      <c r="K60" s="6">
        <v>1</v>
      </c>
      <c r="L60" s="7">
        <v>1</v>
      </c>
      <c r="M60" s="28">
        <f t="shared" si="24"/>
        <v>0.43067655807339306</v>
      </c>
      <c r="N60" s="29">
        <f t="shared" si="30"/>
        <v>9.3234658187877653</v>
      </c>
      <c r="O60" s="29">
        <f t="shared" ref="O60:O63" si="36">(2^(L60)-1)/(LOG((B60 +1),2))</f>
        <v>0.43067655807339306</v>
      </c>
      <c r="P60" s="29">
        <f t="shared" si="31"/>
        <v>9.8234658187877653</v>
      </c>
      <c r="Q60" s="29">
        <f t="shared" si="25"/>
        <v>0.94910146691367014</v>
      </c>
      <c r="V60" s="12">
        <v>4</v>
      </c>
      <c r="W60" s="6" t="s">
        <v>511</v>
      </c>
      <c r="X60" s="2"/>
      <c r="Y60" s="7"/>
      <c r="Z60" s="28">
        <f t="shared" si="32"/>
        <v>2</v>
      </c>
      <c r="AA60" s="29">
        <f t="shared" si="26"/>
        <v>0</v>
      </c>
      <c r="AB60" s="29">
        <f t="shared" ref="AB60:AB85" si="37">Z60/V60</f>
        <v>0.5</v>
      </c>
      <c r="AC60" s="29">
        <f t="shared" si="27"/>
        <v>2.6666666666666665</v>
      </c>
      <c r="AD60" s="30">
        <f t="shared" si="21"/>
        <v>0.66666666666666663</v>
      </c>
      <c r="AE60" s="6"/>
      <c r="AF60" s="7">
        <v>1</v>
      </c>
      <c r="AG60" s="28">
        <f t="shared" si="28"/>
        <v>0</v>
      </c>
      <c r="AH60" s="29">
        <f t="shared" si="33"/>
        <v>3.5</v>
      </c>
      <c r="AI60" s="29">
        <f t="shared" ref="AI60:AI63" si="38">(2^(AF60)-1)/(LOG((V60 +1),2))</f>
        <v>0.43067655807339306</v>
      </c>
      <c r="AJ60" s="29">
        <f t="shared" si="34"/>
        <v>4.5616063116448506</v>
      </c>
      <c r="AK60" s="29">
        <f t="shared" si="29"/>
        <v>0.76727357884112313</v>
      </c>
    </row>
    <row r="61" spans="2:37">
      <c r="B61" s="12">
        <v>5</v>
      </c>
      <c r="C61" s="6" t="s">
        <v>511</v>
      </c>
      <c r="D61" s="2"/>
      <c r="E61" s="7">
        <v>1</v>
      </c>
      <c r="F61" s="28">
        <f t="shared" si="22"/>
        <v>3</v>
      </c>
      <c r="G61" s="29">
        <f t="shared" si="22"/>
        <v>2</v>
      </c>
      <c r="H61" s="29">
        <f t="shared" si="35"/>
        <v>0.6</v>
      </c>
      <c r="I61" s="29">
        <f t="shared" si="23"/>
        <v>4.0166666666666666</v>
      </c>
      <c r="J61" s="30">
        <f t="shared" si="20"/>
        <v>0.80333333333333334</v>
      </c>
      <c r="K61" s="6">
        <v>0</v>
      </c>
      <c r="L61" s="7">
        <v>1</v>
      </c>
      <c r="M61" s="28">
        <f t="shared" si="24"/>
        <v>0</v>
      </c>
      <c r="N61" s="29">
        <f t="shared" si="30"/>
        <v>9.3234658187877653</v>
      </c>
      <c r="O61" s="29">
        <f t="shared" si="36"/>
        <v>0.38685280723454163</v>
      </c>
      <c r="P61" s="29">
        <f t="shared" si="31"/>
        <v>10.210318626022307</v>
      </c>
      <c r="Q61" s="29">
        <f t="shared" si="25"/>
        <v>0.91314151499892637</v>
      </c>
      <c r="V61" s="12">
        <v>5</v>
      </c>
      <c r="W61" s="6" t="s">
        <v>512</v>
      </c>
      <c r="X61" s="2">
        <v>1</v>
      </c>
      <c r="Y61" s="7"/>
      <c r="Z61" s="28">
        <f t="shared" si="32"/>
        <v>3</v>
      </c>
      <c r="AA61" s="29">
        <f t="shared" si="26"/>
        <v>0</v>
      </c>
      <c r="AB61" s="29">
        <f t="shared" si="37"/>
        <v>0.6</v>
      </c>
      <c r="AC61" s="29">
        <f t="shared" si="27"/>
        <v>3.2666666666666666</v>
      </c>
      <c r="AD61" s="30">
        <f t="shared" si="21"/>
        <v>0.65333333333333332</v>
      </c>
      <c r="AE61" s="6">
        <v>1</v>
      </c>
      <c r="AF61" s="7"/>
      <c r="AG61" s="28">
        <f t="shared" si="28"/>
        <v>0.38685280723454163</v>
      </c>
      <c r="AH61" s="29">
        <f t="shared" si="33"/>
        <v>3.8868528072345416</v>
      </c>
      <c r="AI61" s="29">
        <f t="shared" si="38"/>
        <v>0</v>
      </c>
      <c r="AJ61" s="29">
        <f t="shared" si="34"/>
        <v>4.5616063116448506</v>
      </c>
      <c r="AK61" s="29">
        <f t="shared" si="29"/>
        <v>0.85207984681014648</v>
      </c>
    </row>
    <row r="62" spans="2:37">
      <c r="B62" s="12">
        <v>6</v>
      </c>
      <c r="C62" s="6" t="s">
        <v>512</v>
      </c>
      <c r="D62" s="2">
        <v>1</v>
      </c>
      <c r="E62" s="7"/>
      <c r="F62" s="28">
        <f t="shared" si="22"/>
        <v>4</v>
      </c>
      <c r="G62" s="29">
        <f t="shared" si="22"/>
        <v>2</v>
      </c>
      <c r="H62" s="29">
        <f t="shared" si="35"/>
        <v>0.66666666666666663</v>
      </c>
      <c r="I62" s="29">
        <f t="shared" si="23"/>
        <v>4.6833333333333336</v>
      </c>
      <c r="J62" s="30">
        <f t="shared" si="20"/>
        <v>0.78055555555555556</v>
      </c>
      <c r="K62" s="6">
        <v>1</v>
      </c>
      <c r="L62" s="7"/>
      <c r="M62" s="28">
        <f t="shared" si="24"/>
        <v>0.35620718710802218</v>
      </c>
      <c r="N62" s="29">
        <f t="shared" si="30"/>
        <v>9.6796730058957881</v>
      </c>
      <c r="O62" s="29">
        <f t="shared" si="36"/>
        <v>0</v>
      </c>
      <c r="P62" s="29">
        <f t="shared" si="31"/>
        <v>10.210318626022307</v>
      </c>
      <c r="Q62" s="29">
        <f t="shared" si="25"/>
        <v>0.94802849552862134</v>
      </c>
      <c r="V62" s="12">
        <v>6</v>
      </c>
      <c r="W62" s="6" t="s">
        <v>513</v>
      </c>
      <c r="X62" s="2">
        <v>1</v>
      </c>
      <c r="Y62" s="7"/>
      <c r="Z62" s="28">
        <f t="shared" si="32"/>
        <v>4</v>
      </c>
      <c r="AA62" s="29">
        <f t="shared" si="26"/>
        <v>0</v>
      </c>
      <c r="AB62" s="29">
        <f t="shared" si="37"/>
        <v>0.66666666666666663</v>
      </c>
      <c r="AC62" s="29">
        <f t="shared" si="27"/>
        <v>3.9333333333333331</v>
      </c>
      <c r="AD62" s="30">
        <f t="shared" si="21"/>
        <v>0.65555555555555556</v>
      </c>
      <c r="AE62" s="6">
        <v>1</v>
      </c>
      <c r="AF62" s="7"/>
      <c r="AG62" s="28">
        <f t="shared" si="28"/>
        <v>0.35620718710802218</v>
      </c>
      <c r="AH62" s="29">
        <f t="shared" si="33"/>
        <v>4.2430599943425635</v>
      </c>
      <c r="AI62" s="29">
        <f t="shared" si="38"/>
        <v>0</v>
      </c>
      <c r="AJ62" s="29">
        <f t="shared" si="34"/>
        <v>4.5616063116448506</v>
      </c>
      <c r="AK62" s="29">
        <f t="shared" si="29"/>
        <v>0.93016795059908974</v>
      </c>
    </row>
    <row r="63" spans="2:37">
      <c r="B63" s="12">
        <v>7</v>
      </c>
      <c r="C63" s="6" t="s">
        <v>513</v>
      </c>
      <c r="D63" s="2">
        <v>1</v>
      </c>
      <c r="E63" s="7"/>
      <c r="F63" s="28">
        <f t="shared" si="22"/>
        <v>5</v>
      </c>
      <c r="G63" s="29">
        <f t="shared" si="22"/>
        <v>2</v>
      </c>
      <c r="H63" s="29">
        <f t="shared" si="35"/>
        <v>0.7142857142857143</v>
      </c>
      <c r="I63" s="29">
        <f t="shared" si="23"/>
        <v>5.397619047619048</v>
      </c>
      <c r="J63" s="30">
        <f t="shared" si="20"/>
        <v>0.77108843537414973</v>
      </c>
      <c r="K63" s="6">
        <v>1</v>
      </c>
      <c r="L63" s="7"/>
      <c r="M63" s="28">
        <f t="shared" si="24"/>
        <v>0.33333333333333331</v>
      </c>
      <c r="N63" s="29">
        <f t="shared" si="30"/>
        <v>10.013006339229122</v>
      </c>
      <c r="O63" s="29">
        <f t="shared" si="36"/>
        <v>0</v>
      </c>
      <c r="P63" s="29">
        <f t="shared" si="31"/>
        <v>10.210318626022307</v>
      </c>
      <c r="Q63" s="29">
        <f t="shared" si="25"/>
        <v>0.98067520769721039</v>
      </c>
      <c r="V63" s="12">
        <v>7</v>
      </c>
      <c r="W63" s="6" t="s">
        <v>514</v>
      </c>
      <c r="X63" s="2"/>
      <c r="Y63" s="7"/>
      <c r="Z63" s="28">
        <f t="shared" si="32"/>
        <v>4</v>
      </c>
      <c r="AA63" s="29">
        <f t="shared" si="26"/>
        <v>0</v>
      </c>
      <c r="AB63" s="29">
        <f t="shared" si="37"/>
        <v>0.5714285714285714</v>
      </c>
      <c r="AC63" s="29">
        <f t="shared" si="27"/>
        <v>4.5047619047619047</v>
      </c>
      <c r="AD63" s="30">
        <f t="shared" si="21"/>
        <v>0.64353741496598638</v>
      </c>
      <c r="AE63" s="6"/>
      <c r="AF63" s="7"/>
      <c r="AG63" s="28">
        <f t="shared" si="28"/>
        <v>0</v>
      </c>
      <c r="AH63" s="29">
        <f t="shared" si="33"/>
        <v>4.2430599943425635</v>
      </c>
      <c r="AI63" s="29">
        <f t="shared" si="38"/>
        <v>0</v>
      </c>
      <c r="AJ63" s="29">
        <f t="shared" si="34"/>
        <v>4.5616063116448506</v>
      </c>
      <c r="AK63" s="29">
        <f t="shared" si="29"/>
        <v>0.93016795059908974</v>
      </c>
    </row>
    <row r="64" spans="2:37" ht="17" thickBot="1">
      <c r="B64" s="12">
        <v>8</v>
      </c>
      <c r="C64" s="6" t="s">
        <v>514</v>
      </c>
      <c r="D64" s="2"/>
      <c r="E64" s="7">
        <v>1</v>
      </c>
      <c r="F64" s="28">
        <f t="shared" si="22"/>
        <v>5</v>
      </c>
      <c r="G64" s="29">
        <f t="shared" si="22"/>
        <v>3</v>
      </c>
      <c r="H64" s="29">
        <f t="shared" si="35"/>
        <v>0.625</v>
      </c>
      <c r="I64" s="29">
        <f t="shared" si="23"/>
        <v>6.022619047619048</v>
      </c>
      <c r="J64" s="30">
        <f t="shared" si="20"/>
        <v>0.752827380952381</v>
      </c>
      <c r="K64" s="6"/>
      <c r="L64" s="7"/>
      <c r="M64" s="28">
        <f t="shared" si="24"/>
        <v>0</v>
      </c>
      <c r="N64" s="29">
        <f t="shared" si="30"/>
        <v>10.013006339229122</v>
      </c>
      <c r="O64" s="29">
        <f>(2^(L64)-1)/(LOG((B64 +1),2))</f>
        <v>0</v>
      </c>
      <c r="P64" s="29">
        <f t="shared" si="31"/>
        <v>10.210318626022307</v>
      </c>
      <c r="Q64" s="29">
        <f t="shared" si="25"/>
        <v>0.98067520769721039</v>
      </c>
      <c r="V64" s="12">
        <v>8</v>
      </c>
      <c r="W64" s="18" t="s">
        <v>515</v>
      </c>
      <c r="X64" s="2"/>
      <c r="Y64" s="7"/>
      <c r="Z64" s="28">
        <f t="shared" si="32"/>
        <v>4</v>
      </c>
      <c r="AA64" s="29">
        <f t="shared" si="26"/>
        <v>0</v>
      </c>
      <c r="AB64" s="29">
        <f t="shared" si="37"/>
        <v>0.5</v>
      </c>
      <c r="AC64" s="29">
        <f t="shared" si="27"/>
        <v>5.0047619047619047</v>
      </c>
      <c r="AD64" s="30">
        <f t="shared" si="21"/>
        <v>0.62559523809523809</v>
      </c>
      <c r="AE64" s="6"/>
      <c r="AF64" s="7"/>
      <c r="AG64" s="28">
        <f t="shared" si="28"/>
        <v>0</v>
      </c>
      <c r="AH64" s="29">
        <f t="shared" si="33"/>
        <v>4.2430599943425635</v>
      </c>
      <c r="AI64" s="29">
        <f>(2^(AF64)-1)/(LOG((V64 +1),2))</f>
        <v>0</v>
      </c>
      <c r="AJ64" s="29">
        <f t="shared" si="34"/>
        <v>4.5616063116448506</v>
      </c>
      <c r="AK64" s="29">
        <f t="shared" si="29"/>
        <v>0.93016795059908974</v>
      </c>
    </row>
    <row r="65" spans="2:37" ht="17" thickBot="1">
      <c r="B65" s="17">
        <v>9</v>
      </c>
      <c r="C65" s="18" t="s">
        <v>515</v>
      </c>
      <c r="D65" s="19"/>
      <c r="E65" s="20">
        <v>1</v>
      </c>
      <c r="F65" s="31">
        <f t="shared" si="22"/>
        <v>5</v>
      </c>
      <c r="G65" s="32">
        <f t="shared" si="22"/>
        <v>4</v>
      </c>
      <c r="H65" s="32">
        <f t="shared" si="35"/>
        <v>0.55555555555555558</v>
      </c>
      <c r="I65" s="32">
        <f t="shared" si="23"/>
        <v>6.5781746031746033</v>
      </c>
      <c r="J65" s="33">
        <f t="shared" si="20"/>
        <v>0.73090828924162254</v>
      </c>
      <c r="K65" s="18"/>
      <c r="L65" s="20"/>
      <c r="M65" s="31">
        <f t="shared" si="24"/>
        <v>0</v>
      </c>
      <c r="N65" s="32">
        <f t="shared" si="30"/>
        <v>10.013006339229122</v>
      </c>
      <c r="O65" s="32">
        <f>(2^(L65)-1)/(LOG((B65 +1),2))</f>
        <v>0</v>
      </c>
      <c r="P65" s="32">
        <f t="shared" si="31"/>
        <v>10.210318626022307</v>
      </c>
      <c r="Q65" s="32">
        <f t="shared" si="25"/>
        <v>0.98067520769721039</v>
      </c>
      <c r="V65" s="17">
        <v>9</v>
      </c>
      <c r="W65" s="25" t="s">
        <v>516</v>
      </c>
      <c r="X65" s="19"/>
      <c r="Y65" s="20"/>
      <c r="Z65" s="31">
        <f t="shared" si="32"/>
        <v>4</v>
      </c>
      <c r="AA65" s="32">
        <f t="shared" si="26"/>
        <v>0</v>
      </c>
      <c r="AB65" s="32">
        <f t="shared" si="37"/>
        <v>0.44444444444444442</v>
      </c>
      <c r="AC65" s="32">
        <f t="shared" si="27"/>
        <v>5.4492063492063494</v>
      </c>
      <c r="AD65" s="33">
        <f t="shared" si="21"/>
        <v>0.60546737213403878</v>
      </c>
      <c r="AE65" s="18"/>
      <c r="AF65" s="20"/>
      <c r="AG65" s="31">
        <f t="shared" si="28"/>
        <v>0</v>
      </c>
      <c r="AH65" s="32">
        <f t="shared" si="33"/>
        <v>4.2430599943425635</v>
      </c>
      <c r="AI65" s="32">
        <f>(2^(AF65)-1)/(LOG((V65 +1),2))</f>
        <v>0</v>
      </c>
      <c r="AJ65" s="32">
        <f t="shared" si="34"/>
        <v>4.5616063116448506</v>
      </c>
      <c r="AK65" s="32">
        <f t="shared" si="29"/>
        <v>0.93016795059908974</v>
      </c>
    </row>
    <row r="66" spans="2:37" ht="17" thickBot="1">
      <c r="B66" s="24">
        <v>10</v>
      </c>
      <c r="C66" s="25" t="s">
        <v>516</v>
      </c>
      <c r="D66" s="26"/>
      <c r="E66" s="27">
        <v>1</v>
      </c>
      <c r="F66" s="34">
        <f t="shared" si="22"/>
        <v>5</v>
      </c>
      <c r="G66" s="35">
        <f t="shared" si="22"/>
        <v>5</v>
      </c>
      <c r="H66" s="35">
        <f t="shared" si="35"/>
        <v>0.5</v>
      </c>
      <c r="I66" s="35">
        <f t="shared" si="23"/>
        <v>7.0781746031746033</v>
      </c>
      <c r="J66" s="36">
        <f t="shared" si="20"/>
        <v>0.70781746031746029</v>
      </c>
      <c r="K66" s="45"/>
      <c r="L66" s="49"/>
      <c r="M66" s="50">
        <f t="shared" si="24"/>
        <v>0</v>
      </c>
      <c r="N66" s="47">
        <f t="shared" si="30"/>
        <v>10.013006339229122</v>
      </c>
      <c r="O66" s="47">
        <f t="shared" ref="O66:O67" si="39">(2^(L66)-1)/(LOG((B66 +1),2))</f>
        <v>0</v>
      </c>
      <c r="P66" s="47">
        <f t="shared" si="31"/>
        <v>10.210318626022307</v>
      </c>
      <c r="Q66" s="52">
        <f t="shared" si="25"/>
        <v>0.98067520769721039</v>
      </c>
      <c r="V66" s="24">
        <v>10</v>
      </c>
      <c r="W66" s="22" t="s">
        <v>517</v>
      </c>
      <c r="X66" s="26"/>
      <c r="Y66" s="27"/>
      <c r="Z66" s="34">
        <f t="shared" si="32"/>
        <v>4</v>
      </c>
      <c r="AA66" s="35">
        <f t="shared" si="26"/>
        <v>0</v>
      </c>
      <c r="AB66" s="35">
        <f t="shared" si="37"/>
        <v>0.4</v>
      </c>
      <c r="AC66" s="35">
        <f t="shared" si="27"/>
        <v>5.8492063492063497</v>
      </c>
      <c r="AD66" s="36">
        <f t="shared" si="21"/>
        <v>0.58492063492063495</v>
      </c>
      <c r="AE66" s="45"/>
      <c r="AF66" s="49"/>
      <c r="AG66" s="50">
        <f t="shared" si="28"/>
        <v>0</v>
      </c>
      <c r="AH66" s="47">
        <f t="shared" si="33"/>
        <v>4.2430599943425635</v>
      </c>
      <c r="AI66" s="47">
        <f t="shared" ref="AI66:AI67" si="40">(2^(AF66)-1)/(LOG((V66 +1),2))</f>
        <v>0</v>
      </c>
      <c r="AJ66" s="47">
        <f t="shared" si="34"/>
        <v>4.5616063116448506</v>
      </c>
      <c r="AK66" s="52">
        <f t="shared" si="29"/>
        <v>0.93016795059908974</v>
      </c>
    </row>
    <row r="67" spans="2:37">
      <c r="B67" s="21">
        <v>11</v>
      </c>
      <c r="C67" s="22" t="s">
        <v>517</v>
      </c>
      <c r="D67" s="3"/>
      <c r="E67" s="23">
        <v>1</v>
      </c>
      <c r="F67" s="37">
        <f t="shared" si="22"/>
        <v>5</v>
      </c>
      <c r="G67" s="38">
        <f t="shared" si="22"/>
        <v>6</v>
      </c>
      <c r="H67" s="38">
        <f t="shared" si="35"/>
        <v>0.45454545454545453</v>
      </c>
      <c r="I67" s="38">
        <f t="shared" si="23"/>
        <v>7.5327200577200575</v>
      </c>
      <c r="J67" s="39">
        <f t="shared" si="20"/>
        <v>0.68479273252000528</v>
      </c>
      <c r="K67" s="22"/>
      <c r="L67" s="23"/>
      <c r="M67" s="37">
        <f t="shared" si="24"/>
        <v>0</v>
      </c>
      <c r="N67" s="38">
        <f t="shared" si="30"/>
        <v>10.013006339229122</v>
      </c>
      <c r="O67" s="38">
        <f t="shared" si="39"/>
        <v>0</v>
      </c>
      <c r="P67" s="38">
        <f t="shared" si="31"/>
        <v>10.210318626022307</v>
      </c>
      <c r="Q67" s="38">
        <f t="shared" si="25"/>
        <v>0.98067520769721039</v>
      </c>
      <c r="V67" s="21">
        <v>11</v>
      </c>
      <c r="W67" s="6" t="s">
        <v>518</v>
      </c>
      <c r="X67" s="3"/>
      <c r="Y67" s="23"/>
      <c r="Z67" s="37">
        <f t="shared" si="32"/>
        <v>4</v>
      </c>
      <c r="AA67" s="38">
        <f t="shared" si="26"/>
        <v>0</v>
      </c>
      <c r="AB67" s="38">
        <f t="shared" si="37"/>
        <v>0.36363636363636365</v>
      </c>
      <c r="AC67" s="38">
        <f t="shared" si="27"/>
        <v>6.2128427128427131</v>
      </c>
      <c r="AD67" s="39">
        <f t="shared" si="21"/>
        <v>0.56480388298570117</v>
      </c>
      <c r="AE67" s="22"/>
      <c r="AF67" s="23"/>
      <c r="AG67" s="37">
        <f t="shared" si="28"/>
        <v>0</v>
      </c>
      <c r="AH67" s="38">
        <f t="shared" si="33"/>
        <v>4.2430599943425635</v>
      </c>
      <c r="AI67" s="38">
        <f t="shared" si="40"/>
        <v>0</v>
      </c>
      <c r="AJ67" s="38">
        <f t="shared" si="34"/>
        <v>4.5616063116448506</v>
      </c>
      <c r="AK67" s="38">
        <f t="shared" si="29"/>
        <v>0.93016795059908974</v>
      </c>
    </row>
    <row r="68" spans="2:37">
      <c r="B68" s="12">
        <v>12</v>
      </c>
      <c r="C68" s="6" t="s">
        <v>518</v>
      </c>
      <c r="D68" s="2"/>
      <c r="E68" s="7">
        <v>1</v>
      </c>
      <c r="F68" s="28">
        <f t="shared" si="22"/>
        <v>5</v>
      </c>
      <c r="G68" s="29">
        <f t="shared" si="22"/>
        <v>7</v>
      </c>
      <c r="H68" s="29">
        <f t="shared" si="35"/>
        <v>0.41666666666666669</v>
      </c>
      <c r="I68" s="29">
        <f t="shared" si="23"/>
        <v>7.9493867243867244</v>
      </c>
      <c r="J68" s="30">
        <f t="shared" si="20"/>
        <v>0.6624488936988937</v>
      </c>
      <c r="K68" s="6"/>
      <c r="L68" s="7"/>
      <c r="M68" s="28">
        <f t="shared" si="24"/>
        <v>0</v>
      </c>
      <c r="N68" s="29">
        <f t="shared" si="30"/>
        <v>10.013006339229122</v>
      </c>
      <c r="O68" s="29">
        <f>(2^(L68)-1)/(LOG((B68 +1),2))</f>
        <v>0</v>
      </c>
      <c r="P68" s="29">
        <f t="shared" si="31"/>
        <v>10.210318626022307</v>
      </c>
      <c r="Q68" s="29">
        <f t="shared" si="25"/>
        <v>0.98067520769721039</v>
      </c>
      <c r="V68" s="12">
        <v>12</v>
      </c>
      <c r="W68" s="6" t="s">
        <v>519</v>
      </c>
      <c r="X68" s="2"/>
      <c r="Y68" s="7"/>
      <c r="Z68" s="28">
        <f t="shared" si="32"/>
        <v>4</v>
      </c>
      <c r="AA68" s="29">
        <f t="shared" si="26"/>
        <v>0</v>
      </c>
      <c r="AB68" s="29">
        <f t="shared" si="37"/>
        <v>0.33333333333333331</v>
      </c>
      <c r="AC68" s="29">
        <f t="shared" si="27"/>
        <v>6.5461760461760461</v>
      </c>
      <c r="AD68" s="30">
        <f t="shared" si="21"/>
        <v>0.54551467051467051</v>
      </c>
      <c r="AE68" s="6"/>
      <c r="AF68" s="7"/>
      <c r="AG68" s="28">
        <f t="shared" si="28"/>
        <v>0</v>
      </c>
      <c r="AH68" s="29">
        <f t="shared" si="33"/>
        <v>4.2430599943425635</v>
      </c>
      <c r="AI68" s="29">
        <f>(2^(AF68)-1)/(LOG((V68 +1),2))</f>
        <v>0</v>
      </c>
      <c r="AJ68" s="29">
        <f t="shared" si="34"/>
        <v>4.5616063116448506</v>
      </c>
      <c r="AK68" s="29">
        <f t="shared" si="29"/>
        <v>0.93016795059908974</v>
      </c>
    </row>
    <row r="69" spans="2:37">
      <c r="B69" s="12">
        <v>13</v>
      </c>
      <c r="C69" s="6" t="s">
        <v>519</v>
      </c>
      <c r="D69" s="2"/>
      <c r="E69" s="7">
        <v>1</v>
      </c>
      <c r="F69" s="28">
        <f t="shared" si="22"/>
        <v>5</v>
      </c>
      <c r="G69" s="29">
        <f t="shared" si="22"/>
        <v>8</v>
      </c>
      <c r="H69" s="29">
        <f t="shared" si="35"/>
        <v>0.38461538461538464</v>
      </c>
      <c r="I69" s="29">
        <f t="shared" si="23"/>
        <v>8.3340021090021086</v>
      </c>
      <c r="J69" s="30">
        <f t="shared" si="20"/>
        <v>0.64107708530785446</v>
      </c>
      <c r="K69" s="6"/>
      <c r="L69" s="7"/>
      <c r="M69" s="28">
        <f t="shared" si="24"/>
        <v>0</v>
      </c>
      <c r="N69" s="29">
        <f t="shared" si="30"/>
        <v>10.013006339229122</v>
      </c>
      <c r="O69" s="29">
        <f t="shared" ref="O69:O70" si="41">(2^(L69)-1)/(LOG((B69 +1),2))</f>
        <v>0</v>
      </c>
      <c r="P69" s="29">
        <f t="shared" si="31"/>
        <v>10.210318626022307</v>
      </c>
      <c r="Q69" s="29">
        <f t="shared" si="25"/>
        <v>0.98067520769721039</v>
      </c>
      <c r="V69" s="12">
        <v>13</v>
      </c>
      <c r="W69" s="6" t="s">
        <v>520</v>
      </c>
      <c r="X69" s="2"/>
      <c r="Y69" s="7"/>
      <c r="Z69" s="28">
        <f t="shared" si="32"/>
        <v>4</v>
      </c>
      <c r="AA69" s="29">
        <f t="shared" si="26"/>
        <v>0</v>
      </c>
      <c r="AB69" s="29">
        <f t="shared" si="37"/>
        <v>0.30769230769230771</v>
      </c>
      <c r="AC69" s="29">
        <f t="shared" si="27"/>
        <v>6.8538683538683536</v>
      </c>
      <c r="AD69" s="30">
        <f t="shared" si="21"/>
        <v>0.52722064260525792</v>
      </c>
      <c r="AE69" s="6"/>
      <c r="AF69" s="7"/>
      <c r="AG69" s="28">
        <f t="shared" si="28"/>
        <v>0</v>
      </c>
      <c r="AH69" s="29">
        <f t="shared" si="33"/>
        <v>4.2430599943425635</v>
      </c>
      <c r="AI69" s="29">
        <f t="shared" ref="AI69:AI70" si="42">(2^(AF69)-1)/(LOG((V69 +1),2))</f>
        <v>0</v>
      </c>
      <c r="AJ69" s="29">
        <f t="shared" si="34"/>
        <v>4.5616063116448506</v>
      </c>
      <c r="AK69" s="29">
        <f t="shared" si="29"/>
        <v>0.93016795059908974</v>
      </c>
    </row>
    <row r="70" spans="2:37">
      <c r="B70" s="12">
        <v>14</v>
      </c>
      <c r="C70" s="6" t="s">
        <v>520</v>
      </c>
      <c r="D70" s="2"/>
      <c r="E70" s="7">
        <v>1</v>
      </c>
      <c r="F70" s="28">
        <f t="shared" si="22"/>
        <v>5</v>
      </c>
      <c r="G70" s="29">
        <f t="shared" si="22"/>
        <v>9</v>
      </c>
      <c r="H70" s="29">
        <f t="shared" si="35"/>
        <v>0.35714285714285715</v>
      </c>
      <c r="I70" s="29">
        <f t="shared" si="23"/>
        <v>8.6911449661449662</v>
      </c>
      <c r="J70" s="30">
        <f t="shared" si="20"/>
        <v>0.62079606901035478</v>
      </c>
      <c r="K70" s="6"/>
      <c r="L70" s="7"/>
      <c r="M70" s="28">
        <f t="shared" si="24"/>
        <v>0</v>
      </c>
      <c r="N70" s="29">
        <f t="shared" si="30"/>
        <v>10.013006339229122</v>
      </c>
      <c r="O70" s="29">
        <f t="shared" si="41"/>
        <v>0</v>
      </c>
      <c r="P70" s="29">
        <f t="shared" si="31"/>
        <v>10.210318626022307</v>
      </c>
      <c r="Q70" s="29">
        <f t="shared" si="25"/>
        <v>0.98067520769721039</v>
      </c>
      <c r="V70" s="12">
        <v>14</v>
      </c>
      <c r="W70" s="6" t="s">
        <v>521</v>
      </c>
      <c r="X70" s="2"/>
      <c r="Y70" s="7"/>
      <c r="Z70" s="28">
        <f t="shared" si="32"/>
        <v>4</v>
      </c>
      <c r="AA70" s="29">
        <f t="shared" si="26"/>
        <v>0</v>
      </c>
      <c r="AB70" s="29">
        <f t="shared" si="37"/>
        <v>0.2857142857142857</v>
      </c>
      <c r="AC70" s="29">
        <f t="shared" si="27"/>
        <v>7.1395826395826392</v>
      </c>
      <c r="AD70" s="30">
        <f t="shared" si="21"/>
        <v>0.50997018854161713</v>
      </c>
      <c r="AE70" s="6"/>
      <c r="AF70" s="7"/>
      <c r="AG70" s="28">
        <f t="shared" si="28"/>
        <v>0</v>
      </c>
      <c r="AH70" s="29">
        <f t="shared" si="33"/>
        <v>4.2430599943425635</v>
      </c>
      <c r="AI70" s="29">
        <f t="shared" si="42"/>
        <v>0</v>
      </c>
      <c r="AJ70" s="29">
        <f t="shared" si="34"/>
        <v>4.5616063116448506</v>
      </c>
      <c r="AK70" s="29">
        <f t="shared" si="29"/>
        <v>0.93016795059908974</v>
      </c>
    </row>
    <row r="71" spans="2:37">
      <c r="B71" s="12">
        <v>15</v>
      </c>
      <c r="C71" s="6" t="s">
        <v>521</v>
      </c>
      <c r="D71" s="2"/>
      <c r="E71" s="7">
        <v>1</v>
      </c>
      <c r="F71" s="28">
        <f t="shared" si="22"/>
        <v>5</v>
      </c>
      <c r="G71" s="29">
        <f t="shared" si="22"/>
        <v>10</v>
      </c>
      <c r="H71" s="29">
        <f t="shared" si="35"/>
        <v>0.33333333333333331</v>
      </c>
      <c r="I71" s="29">
        <f t="shared" si="23"/>
        <v>9.0244782994783002</v>
      </c>
      <c r="J71" s="30">
        <f t="shared" si="20"/>
        <v>0.60163188663188671</v>
      </c>
      <c r="K71" s="6"/>
      <c r="L71" s="7"/>
      <c r="M71" s="28">
        <f t="shared" si="24"/>
        <v>0</v>
      </c>
      <c r="N71" s="29">
        <f t="shared" si="30"/>
        <v>10.013006339229122</v>
      </c>
      <c r="O71" s="29">
        <f>(2^(L71)-1)/(LOG((B71 +1),2))</f>
        <v>0</v>
      </c>
      <c r="P71" s="29">
        <f>SUM(O71,P70)</f>
        <v>10.210318626022307</v>
      </c>
      <c r="Q71" s="29">
        <f t="shared" si="25"/>
        <v>0.98067520769721039</v>
      </c>
      <c r="V71" s="12">
        <v>15</v>
      </c>
      <c r="W71" s="6" t="s">
        <v>522</v>
      </c>
      <c r="X71" s="2"/>
      <c r="Y71" s="7"/>
      <c r="Z71" s="28">
        <f t="shared" si="32"/>
        <v>4</v>
      </c>
      <c r="AA71" s="29">
        <f t="shared" si="26"/>
        <v>0</v>
      </c>
      <c r="AB71" s="29">
        <f t="shared" si="37"/>
        <v>0.26666666666666666</v>
      </c>
      <c r="AC71" s="29">
        <f t="shared" si="27"/>
        <v>7.4062493062493058</v>
      </c>
      <c r="AD71" s="30">
        <f t="shared" si="21"/>
        <v>0.49374995374995373</v>
      </c>
      <c r="AE71" s="6"/>
      <c r="AF71" s="7"/>
      <c r="AG71" s="28">
        <f t="shared" si="28"/>
        <v>0</v>
      </c>
      <c r="AH71" s="29">
        <f t="shared" si="33"/>
        <v>4.2430599943425635</v>
      </c>
      <c r="AI71" s="29">
        <f>(2^(AF71)-1)/(LOG((V71 +1),2))</f>
        <v>0</v>
      </c>
      <c r="AJ71" s="29">
        <f>SUM(AI71,AJ70)</f>
        <v>4.5616063116448506</v>
      </c>
      <c r="AK71" s="29">
        <f t="shared" si="29"/>
        <v>0.93016795059908974</v>
      </c>
    </row>
    <row r="72" spans="2:37">
      <c r="B72" s="12">
        <v>16</v>
      </c>
      <c r="C72" s="6" t="s">
        <v>522</v>
      </c>
      <c r="D72" s="2"/>
      <c r="E72" s="7">
        <v>1</v>
      </c>
      <c r="F72" s="28">
        <f t="shared" si="22"/>
        <v>5</v>
      </c>
      <c r="G72" s="29">
        <f t="shared" si="22"/>
        <v>11</v>
      </c>
      <c r="H72" s="29">
        <f t="shared" si="35"/>
        <v>0.3125</v>
      </c>
      <c r="I72" s="29">
        <f t="shared" si="23"/>
        <v>9.3369782994783002</v>
      </c>
      <c r="J72" s="30">
        <f t="shared" si="20"/>
        <v>0.58356114371739376</v>
      </c>
      <c r="K72" s="6"/>
      <c r="L72" s="7"/>
      <c r="M72" s="28">
        <f t="shared" si="24"/>
        <v>0</v>
      </c>
      <c r="N72" s="29">
        <f t="shared" si="30"/>
        <v>10.013006339229122</v>
      </c>
      <c r="O72" s="29">
        <f t="shared" ref="O72:O86" si="43">(2^(L72)-1)/(LOG((B72 +1),2))</f>
        <v>0</v>
      </c>
      <c r="P72" s="29">
        <f t="shared" ref="P72:P86" si="44">SUM(O72,P71)</f>
        <v>10.210318626022307</v>
      </c>
      <c r="Q72" s="29">
        <f t="shared" si="25"/>
        <v>0.98067520769721039</v>
      </c>
      <c r="V72" s="12">
        <v>16</v>
      </c>
      <c r="W72" s="6" t="s">
        <v>523</v>
      </c>
      <c r="X72" s="2"/>
      <c r="Y72" s="7"/>
      <c r="Z72" s="28">
        <f t="shared" si="32"/>
        <v>4</v>
      </c>
      <c r="AA72" s="29">
        <f t="shared" si="26"/>
        <v>0</v>
      </c>
      <c r="AB72" s="29">
        <f t="shared" si="37"/>
        <v>0.25</v>
      </c>
      <c r="AC72" s="29">
        <f t="shared" si="27"/>
        <v>7.6562493062493058</v>
      </c>
      <c r="AD72" s="30">
        <f t="shared" si="21"/>
        <v>0.47851558164058161</v>
      </c>
      <c r="AE72" s="6"/>
      <c r="AF72" s="7"/>
      <c r="AG72" s="28">
        <f t="shared" si="28"/>
        <v>0</v>
      </c>
      <c r="AH72" s="29">
        <f t="shared" si="33"/>
        <v>4.2430599943425635</v>
      </c>
      <c r="AI72" s="29">
        <f t="shared" ref="AI72:AI86" si="45">(2^(AF72)-1)/(LOG((V72 +1),2))</f>
        <v>0</v>
      </c>
      <c r="AJ72" s="29">
        <f t="shared" ref="AJ72:AJ86" si="46">SUM(AI72,AJ71)</f>
        <v>4.5616063116448506</v>
      </c>
      <c r="AK72" s="29">
        <f t="shared" si="29"/>
        <v>0.93016795059908974</v>
      </c>
    </row>
    <row r="73" spans="2:37">
      <c r="B73" s="12">
        <v>17</v>
      </c>
      <c r="C73" s="6" t="s">
        <v>523</v>
      </c>
      <c r="D73" s="2"/>
      <c r="E73" s="7">
        <v>1</v>
      </c>
      <c r="F73" s="28">
        <f t="shared" si="22"/>
        <v>5</v>
      </c>
      <c r="G73" s="29">
        <f t="shared" si="22"/>
        <v>12</v>
      </c>
      <c r="H73" s="29">
        <f t="shared" si="35"/>
        <v>0.29411764705882354</v>
      </c>
      <c r="I73" s="29">
        <f t="shared" si="23"/>
        <v>9.6310959465371244</v>
      </c>
      <c r="J73" s="30">
        <f t="shared" si="20"/>
        <v>0.56653505567865436</v>
      </c>
      <c r="K73" s="6"/>
      <c r="L73" s="7"/>
      <c r="M73" s="28">
        <f t="shared" si="24"/>
        <v>0</v>
      </c>
      <c r="N73" s="29">
        <f t="shared" si="30"/>
        <v>10.013006339229122</v>
      </c>
      <c r="O73" s="29">
        <f t="shared" si="43"/>
        <v>0</v>
      </c>
      <c r="P73" s="29">
        <f t="shared" si="44"/>
        <v>10.210318626022307</v>
      </c>
      <c r="Q73" s="29">
        <f t="shared" si="25"/>
        <v>0.98067520769721039</v>
      </c>
      <c r="V73" s="12">
        <v>17</v>
      </c>
      <c r="W73" s="6" t="s">
        <v>524</v>
      </c>
      <c r="X73" s="2"/>
      <c r="Y73" s="7"/>
      <c r="Z73" s="28">
        <f t="shared" si="32"/>
        <v>4</v>
      </c>
      <c r="AA73" s="29">
        <f t="shared" si="26"/>
        <v>0</v>
      </c>
      <c r="AB73" s="29">
        <f t="shared" si="37"/>
        <v>0.23529411764705882</v>
      </c>
      <c r="AC73" s="29">
        <f t="shared" si="27"/>
        <v>7.8915434238963647</v>
      </c>
      <c r="AD73" s="30">
        <f t="shared" si="21"/>
        <v>0.46420843669978618</v>
      </c>
      <c r="AE73" s="6"/>
      <c r="AF73" s="7"/>
      <c r="AG73" s="28">
        <f t="shared" si="28"/>
        <v>0</v>
      </c>
      <c r="AH73" s="29">
        <f t="shared" si="33"/>
        <v>4.2430599943425635</v>
      </c>
      <c r="AI73" s="29">
        <f t="shared" si="45"/>
        <v>0</v>
      </c>
      <c r="AJ73" s="29">
        <f t="shared" si="46"/>
        <v>4.5616063116448506</v>
      </c>
      <c r="AK73" s="29">
        <f t="shared" si="29"/>
        <v>0.93016795059908974</v>
      </c>
    </row>
    <row r="74" spans="2:37" ht="17" thickBot="1">
      <c r="B74" s="12">
        <v>18</v>
      </c>
      <c r="C74" s="6" t="s">
        <v>524</v>
      </c>
      <c r="D74" s="2"/>
      <c r="E74" s="7">
        <v>1</v>
      </c>
      <c r="F74" s="28">
        <f t="shared" si="22"/>
        <v>5</v>
      </c>
      <c r="G74" s="29">
        <f t="shared" si="22"/>
        <v>13</v>
      </c>
      <c r="H74" s="29">
        <f t="shared" si="35"/>
        <v>0.27777777777777779</v>
      </c>
      <c r="I74" s="29">
        <f t="shared" si="23"/>
        <v>9.908873724314903</v>
      </c>
      <c r="J74" s="30">
        <f t="shared" si="20"/>
        <v>0.5504929846841613</v>
      </c>
      <c r="K74" s="6"/>
      <c r="L74" s="7"/>
      <c r="M74" s="28">
        <f t="shared" si="24"/>
        <v>0</v>
      </c>
      <c r="N74" s="29">
        <f t="shared" si="30"/>
        <v>10.013006339229122</v>
      </c>
      <c r="O74" s="29">
        <f t="shared" si="43"/>
        <v>0</v>
      </c>
      <c r="P74" s="29">
        <f t="shared" si="44"/>
        <v>10.210318626022307</v>
      </c>
      <c r="Q74" s="29">
        <f t="shared" si="25"/>
        <v>0.98067520769721039</v>
      </c>
      <c r="V74" s="12">
        <v>18</v>
      </c>
      <c r="W74" s="18" t="s">
        <v>525</v>
      </c>
      <c r="X74" s="2"/>
      <c r="Y74" s="7"/>
      <c r="Z74" s="28">
        <f t="shared" si="32"/>
        <v>4</v>
      </c>
      <c r="AA74" s="29">
        <f t="shared" si="26"/>
        <v>0</v>
      </c>
      <c r="AB74" s="29">
        <f t="shared" si="37"/>
        <v>0.22222222222222221</v>
      </c>
      <c r="AC74" s="29">
        <f t="shared" si="27"/>
        <v>8.113765646118587</v>
      </c>
      <c r="AD74" s="30">
        <f t="shared" si="21"/>
        <v>0.45076475811769928</v>
      </c>
      <c r="AE74" s="6"/>
      <c r="AF74" s="7"/>
      <c r="AG74" s="28">
        <f t="shared" si="28"/>
        <v>0</v>
      </c>
      <c r="AH74" s="29">
        <f t="shared" si="33"/>
        <v>4.2430599943425635</v>
      </c>
      <c r="AI74" s="29">
        <f t="shared" si="45"/>
        <v>0</v>
      </c>
      <c r="AJ74" s="29">
        <f t="shared" si="46"/>
        <v>4.5616063116448506</v>
      </c>
      <c r="AK74" s="29">
        <f t="shared" si="29"/>
        <v>0.93016795059908974</v>
      </c>
    </row>
    <row r="75" spans="2:37" ht="17" thickBot="1">
      <c r="B75" s="17">
        <v>19</v>
      </c>
      <c r="C75" s="18" t="s">
        <v>525</v>
      </c>
      <c r="D75" s="19"/>
      <c r="E75" s="20">
        <v>1</v>
      </c>
      <c r="F75" s="31">
        <f t="shared" si="22"/>
        <v>5</v>
      </c>
      <c r="G75" s="32">
        <f t="shared" si="22"/>
        <v>14</v>
      </c>
      <c r="H75" s="32">
        <f t="shared" si="35"/>
        <v>0.26315789473684209</v>
      </c>
      <c r="I75" s="32">
        <f t="shared" si="23"/>
        <v>10.172031619051745</v>
      </c>
      <c r="J75" s="33">
        <f t="shared" si="20"/>
        <v>0.5353700852132498</v>
      </c>
      <c r="K75" s="18"/>
      <c r="L75" s="20"/>
      <c r="M75" s="31">
        <f t="shared" si="24"/>
        <v>0</v>
      </c>
      <c r="N75" s="32">
        <f t="shared" si="30"/>
        <v>10.013006339229122</v>
      </c>
      <c r="O75" s="32">
        <f t="shared" si="43"/>
        <v>0</v>
      </c>
      <c r="P75" s="32">
        <f t="shared" si="44"/>
        <v>10.210318626022307</v>
      </c>
      <c r="Q75" s="32">
        <f t="shared" si="25"/>
        <v>0.98067520769721039</v>
      </c>
      <c r="V75" s="17">
        <v>19</v>
      </c>
      <c r="W75" s="25" t="s">
        <v>526</v>
      </c>
      <c r="X75" s="19"/>
      <c r="Y75" s="20"/>
      <c r="Z75" s="31">
        <f t="shared" si="32"/>
        <v>4</v>
      </c>
      <c r="AA75" s="32">
        <f t="shared" si="26"/>
        <v>0</v>
      </c>
      <c r="AB75" s="32">
        <f t="shared" si="37"/>
        <v>0.21052631578947367</v>
      </c>
      <c r="AC75" s="32">
        <f t="shared" si="27"/>
        <v>8.3242919619080613</v>
      </c>
      <c r="AD75" s="33">
        <f t="shared" si="21"/>
        <v>0.43812062957410847</v>
      </c>
      <c r="AE75" s="18"/>
      <c r="AF75" s="20"/>
      <c r="AG75" s="31">
        <f t="shared" si="28"/>
        <v>0</v>
      </c>
      <c r="AH75" s="32">
        <f t="shared" si="33"/>
        <v>4.2430599943425635</v>
      </c>
      <c r="AI75" s="32">
        <f t="shared" si="45"/>
        <v>0</v>
      </c>
      <c r="AJ75" s="32">
        <f t="shared" si="46"/>
        <v>4.5616063116448506</v>
      </c>
      <c r="AK75" s="32">
        <f t="shared" si="29"/>
        <v>0.93016795059908974</v>
      </c>
    </row>
    <row r="76" spans="2:37" ht="17" thickBot="1">
      <c r="B76" s="24">
        <v>20</v>
      </c>
      <c r="C76" s="25" t="s">
        <v>526</v>
      </c>
      <c r="D76" s="26"/>
      <c r="E76" s="27">
        <v>1</v>
      </c>
      <c r="F76" s="34">
        <f t="shared" si="22"/>
        <v>5</v>
      </c>
      <c r="G76" s="35">
        <f>SUM(E76,G75)</f>
        <v>15</v>
      </c>
      <c r="H76" s="35">
        <f t="shared" si="35"/>
        <v>0.25</v>
      </c>
      <c r="I76" s="35">
        <f t="shared" si="23"/>
        <v>10.422031619051745</v>
      </c>
      <c r="J76" s="36">
        <f t="shared" si="20"/>
        <v>0.5211015809525873</v>
      </c>
      <c r="K76" s="45"/>
      <c r="L76" s="49"/>
      <c r="M76" s="50">
        <f t="shared" si="24"/>
        <v>0</v>
      </c>
      <c r="N76" s="47">
        <f t="shared" si="30"/>
        <v>10.013006339229122</v>
      </c>
      <c r="O76" s="47">
        <f t="shared" si="43"/>
        <v>0</v>
      </c>
      <c r="P76" s="47">
        <f t="shared" si="44"/>
        <v>10.210318626022307</v>
      </c>
      <c r="Q76" s="52">
        <f t="shared" si="25"/>
        <v>0.98067520769721039</v>
      </c>
      <c r="V76" s="24">
        <v>20</v>
      </c>
      <c r="W76" s="22" t="s">
        <v>527</v>
      </c>
      <c r="X76" s="26"/>
      <c r="Y76" s="27"/>
      <c r="Z76" s="34">
        <f t="shared" si="32"/>
        <v>4</v>
      </c>
      <c r="AA76" s="35">
        <f>SUM(Y76,AA75)</f>
        <v>0</v>
      </c>
      <c r="AB76" s="35">
        <f t="shared" si="37"/>
        <v>0.2</v>
      </c>
      <c r="AC76" s="35">
        <f t="shared" si="27"/>
        <v>8.5242919619080606</v>
      </c>
      <c r="AD76" s="36">
        <f t="shared" si="21"/>
        <v>0.42621459809540302</v>
      </c>
      <c r="AE76" s="45"/>
      <c r="AF76" s="49"/>
      <c r="AG76" s="50">
        <f t="shared" si="28"/>
        <v>0</v>
      </c>
      <c r="AH76" s="47">
        <f t="shared" si="33"/>
        <v>4.2430599943425635</v>
      </c>
      <c r="AI76" s="47">
        <f t="shared" si="45"/>
        <v>0</v>
      </c>
      <c r="AJ76" s="47">
        <f t="shared" si="46"/>
        <v>4.5616063116448506</v>
      </c>
      <c r="AK76" s="52">
        <f t="shared" si="29"/>
        <v>0.93016795059908974</v>
      </c>
    </row>
    <row r="77" spans="2:37">
      <c r="B77" s="21">
        <v>21</v>
      </c>
      <c r="C77" s="22" t="s">
        <v>527</v>
      </c>
      <c r="D77" s="3"/>
      <c r="E77" s="23">
        <v>1</v>
      </c>
      <c r="F77" s="37">
        <f t="shared" si="22"/>
        <v>5</v>
      </c>
      <c r="G77" s="38">
        <f>SUM(E77,G76)</f>
        <v>16</v>
      </c>
      <c r="H77" s="38">
        <f t="shared" si="35"/>
        <v>0.23809523809523808</v>
      </c>
      <c r="I77" s="38">
        <f t="shared" si="23"/>
        <v>10.660126857146983</v>
      </c>
      <c r="J77" s="39">
        <f t="shared" si="20"/>
        <v>0.50762508843557064</v>
      </c>
      <c r="K77" s="22"/>
      <c r="L77" s="23"/>
      <c r="M77" s="37">
        <f t="shared" si="24"/>
        <v>0</v>
      </c>
      <c r="N77" s="38">
        <f t="shared" si="30"/>
        <v>10.013006339229122</v>
      </c>
      <c r="O77" s="38">
        <f t="shared" si="43"/>
        <v>0</v>
      </c>
      <c r="P77" s="38">
        <f t="shared" si="44"/>
        <v>10.210318626022307</v>
      </c>
      <c r="Q77" s="38">
        <f t="shared" si="25"/>
        <v>0.98067520769721039</v>
      </c>
      <c r="V77" s="21">
        <v>21</v>
      </c>
      <c r="W77" s="6" t="s">
        <v>528</v>
      </c>
      <c r="X77" s="3"/>
      <c r="Y77" s="23"/>
      <c r="Z77" s="37">
        <f t="shared" si="32"/>
        <v>4</v>
      </c>
      <c r="AA77" s="38">
        <f>SUM(Y77,AA76)</f>
        <v>0</v>
      </c>
      <c r="AB77" s="38">
        <f t="shared" si="37"/>
        <v>0.19047619047619047</v>
      </c>
      <c r="AC77" s="38">
        <f t="shared" si="27"/>
        <v>8.7147681523842504</v>
      </c>
      <c r="AD77" s="39">
        <f t="shared" si="21"/>
        <v>0.41498895963734528</v>
      </c>
      <c r="AE77" s="22"/>
      <c r="AF77" s="23"/>
      <c r="AG77" s="37">
        <f t="shared" si="28"/>
        <v>0</v>
      </c>
      <c r="AH77" s="38">
        <f t="shared" si="33"/>
        <v>4.2430599943425635</v>
      </c>
      <c r="AI77" s="38">
        <f t="shared" si="45"/>
        <v>0</v>
      </c>
      <c r="AJ77" s="38">
        <f t="shared" si="46"/>
        <v>4.5616063116448506</v>
      </c>
      <c r="AK77" s="38">
        <f t="shared" si="29"/>
        <v>0.93016795059908974</v>
      </c>
    </row>
    <row r="78" spans="2:37">
      <c r="B78" s="12">
        <v>22</v>
      </c>
      <c r="C78" s="6" t="s">
        <v>528</v>
      </c>
      <c r="D78" s="2"/>
      <c r="E78" s="7">
        <v>1</v>
      </c>
      <c r="F78" s="28">
        <f t="shared" si="22"/>
        <v>5</v>
      </c>
      <c r="G78" s="29">
        <f t="shared" si="22"/>
        <v>17</v>
      </c>
      <c r="H78" s="29">
        <f t="shared" si="35"/>
        <v>0.22727272727272727</v>
      </c>
      <c r="I78" s="29">
        <f t="shared" si="23"/>
        <v>10.887399584419709</v>
      </c>
      <c r="J78" s="30">
        <f t="shared" si="20"/>
        <v>0.49488179929180498</v>
      </c>
      <c r="K78" s="6"/>
      <c r="L78" s="7"/>
      <c r="M78" s="28">
        <f t="shared" si="24"/>
        <v>0</v>
      </c>
      <c r="N78" s="29">
        <f t="shared" si="30"/>
        <v>10.013006339229122</v>
      </c>
      <c r="O78" s="29">
        <f t="shared" si="43"/>
        <v>0</v>
      </c>
      <c r="P78" s="29">
        <f t="shared" si="44"/>
        <v>10.210318626022307</v>
      </c>
      <c r="Q78" s="29">
        <f t="shared" si="25"/>
        <v>0.98067520769721039</v>
      </c>
      <c r="V78" s="12">
        <v>22</v>
      </c>
      <c r="W78" s="6" t="s">
        <v>529</v>
      </c>
      <c r="X78" s="2"/>
      <c r="Y78" s="7"/>
      <c r="Z78" s="28">
        <f t="shared" si="32"/>
        <v>4</v>
      </c>
      <c r="AA78" s="29">
        <f t="shared" ref="AA78:AA85" si="47">SUM(Y78,AA77)</f>
        <v>0</v>
      </c>
      <c r="AB78" s="29">
        <f t="shared" si="37"/>
        <v>0.18181818181818182</v>
      </c>
      <c r="AC78" s="29">
        <f t="shared" si="27"/>
        <v>8.8965863342024321</v>
      </c>
      <c r="AD78" s="30">
        <f t="shared" si="21"/>
        <v>0.40439028791829235</v>
      </c>
      <c r="AE78" s="6"/>
      <c r="AF78" s="7"/>
      <c r="AG78" s="28">
        <f t="shared" si="28"/>
        <v>0</v>
      </c>
      <c r="AH78" s="29">
        <f t="shared" si="33"/>
        <v>4.2430599943425635</v>
      </c>
      <c r="AI78" s="29">
        <f t="shared" si="45"/>
        <v>0</v>
      </c>
      <c r="AJ78" s="29">
        <f t="shared" si="46"/>
        <v>4.5616063116448506</v>
      </c>
      <c r="AK78" s="29">
        <f t="shared" si="29"/>
        <v>0.93016795059908974</v>
      </c>
    </row>
    <row r="79" spans="2:37">
      <c r="B79" s="12">
        <v>23</v>
      </c>
      <c r="C79" s="6" t="s">
        <v>529</v>
      </c>
      <c r="D79" s="2"/>
      <c r="E79" s="7">
        <v>1</v>
      </c>
      <c r="F79" s="28">
        <f t="shared" si="22"/>
        <v>5</v>
      </c>
      <c r="G79" s="29">
        <f t="shared" si="22"/>
        <v>18</v>
      </c>
      <c r="H79" s="29">
        <f t="shared" si="35"/>
        <v>0.21739130434782608</v>
      </c>
      <c r="I79" s="29">
        <f t="shared" si="23"/>
        <v>11.104790888767536</v>
      </c>
      <c r="J79" s="30">
        <f t="shared" si="20"/>
        <v>0.48281699516380588</v>
      </c>
      <c r="K79" s="6"/>
      <c r="L79" s="7"/>
      <c r="M79" s="28">
        <f t="shared" si="24"/>
        <v>0</v>
      </c>
      <c r="N79" s="29">
        <f t="shared" si="30"/>
        <v>10.013006339229122</v>
      </c>
      <c r="O79" s="29">
        <f t="shared" si="43"/>
        <v>0</v>
      </c>
      <c r="P79" s="29">
        <f t="shared" si="44"/>
        <v>10.210318626022307</v>
      </c>
      <c r="Q79" s="29">
        <f t="shared" si="25"/>
        <v>0.98067520769721039</v>
      </c>
      <c r="V79" s="12">
        <v>23</v>
      </c>
      <c r="W79" s="6" t="s">
        <v>530</v>
      </c>
      <c r="X79" s="2"/>
      <c r="Y79" s="7"/>
      <c r="Z79" s="28">
        <f t="shared" si="32"/>
        <v>4</v>
      </c>
      <c r="AA79" s="29">
        <f t="shared" si="47"/>
        <v>0</v>
      </c>
      <c r="AB79" s="29">
        <f t="shared" si="37"/>
        <v>0.17391304347826086</v>
      </c>
      <c r="AC79" s="29">
        <f t="shared" si="27"/>
        <v>9.0704993776806937</v>
      </c>
      <c r="AD79" s="30">
        <f t="shared" si="21"/>
        <v>0.39436953816003018</v>
      </c>
      <c r="AE79" s="6"/>
      <c r="AF79" s="7"/>
      <c r="AG79" s="28">
        <f t="shared" si="28"/>
        <v>0</v>
      </c>
      <c r="AH79" s="29">
        <f t="shared" si="33"/>
        <v>4.2430599943425635</v>
      </c>
      <c r="AI79" s="29">
        <f t="shared" si="45"/>
        <v>0</v>
      </c>
      <c r="AJ79" s="29">
        <f t="shared" si="46"/>
        <v>4.5616063116448506</v>
      </c>
      <c r="AK79" s="29">
        <f t="shared" si="29"/>
        <v>0.93016795059908974</v>
      </c>
    </row>
    <row r="80" spans="2:37">
      <c r="B80" s="12">
        <v>24</v>
      </c>
      <c r="C80" s="6" t="s">
        <v>530</v>
      </c>
      <c r="D80" s="2"/>
      <c r="E80" s="7">
        <v>1</v>
      </c>
      <c r="F80" s="28">
        <f t="shared" si="22"/>
        <v>5</v>
      </c>
      <c r="G80" s="29">
        <f t="shared" si="22"/>
        <v>19</v>
      </c>
      <c r="H80" s="29">
        <f t="shared" si="35"/>
        <v>0.20833333333333334</v>
      </c>
      <c r="I80" s="29">
        <f t="shared" si="23"/>
        <v>11.313124222100869</v>
      </c>
      <c r="J80" s="30">
        <f t="shared" si="20"/>
        <v>0.47138017592086956</v>
      </c>
      <c r="K80" s="6"/>
      <c r="L80" s="7"/>
      <c r="M80" s="28">
        <f t="shared" si="24"/>
        <v>0</v>
      </c>
      <c r="N80" s="29">
        <f t="shared" si="30"/>
        <v>10.013006339229122</v>
      </c>
      <c r="O80" s="29">
        <f t="shared" si="43"/>
        <v>0</v>
      </c>
      <c r="P80" s="29">
        <f t="shared" si="44"/>
        <v>10.210318626022307</v>
      </c>
      <c r="Q80" s="29">
        <f t="shared" si="25"/>
        <v>0.98067520769721039</v>
      </c>
      <c r="V80" s="12">
        <v>24</v>
      </c>
      <c r="W80" s="6" t="s">
        <v>531</v>
      </c>
      <c r="X80" s="2"/>
      <c r="Y80" s="7"/>
      <c r="Z80" s="28">
        <f t="shared" si="32"/>
        <v>4</v>
      </c>
      <c r="AA80" s="29">
        <f t="shared" si="47"/>
        <v>0</v>
      </c>
      <c r="AB80" s="29">
        <f t="shared" si="37"/>
        <v>0.16666666666666666</v>
      </c>
      <c r="AC80" s="29">
        <f t="shared" si="27"/>
        <v>9.2371660443473598</v>
      </c>
      <c r="AD80" s="30">
        <f t="shared" si="21"/>
        <v>0.38488191851447334</v>
      </c>
      <c r="AE80" s="6"/>
      <c r="AF80" s="7"/>
      <c r="AG80" s="28">
        <f t="shared" si="28"/>
        <v>0</v>
      </c>
      <c r="AH80" s="29">
        <f t="shared" si="33"/>
        <v>4.2430599943425635</v>
      </c>
      <c r="AI80" s="29">
        <f t="shared" si="45"/>
        <v>0</v>
      </c>
      <c r="AJ80" s="29">
        <f t="shared" si="46"/>
        <v>4.5616063116448506</v>
      </c>
      <c r="AK80" s="29">
        <f t="shared" si="29"/>
        <v>0.93016795059908974</v>
      </c>
    </row>
    <row r="81" spans="2:37">
      <c r="B81" s="12">
        <v>25</v>
      </c>
      <c r="C81" s="6" t="s">
        <v>531</v>
      </c>
      <c r="D81" s="2"/>
      <c r="E81" s="7">
        <v>1</v>
      </c>
      <c r="F81" s="28">
        <f t="shared" si="22"/>
        <v>5</v>
      </c>
      <c r="G81" s="29">
        <f t="shared" si="22"/>
        <v>20</v>
      </c>
      <c r="H81" s="29">
        <f t="shared" si="35"/>
        <v>0.2</v>
      </c>
      <c r="I81" s="29">
        <f t="shared" si="23"/>
        <v>11.513124222100869</v>
      </c>
      <c r="J81" s="30">
        <f t="shared" si="20"/>
        <v>0.46052496888403477</v>
      </c>
      <c r="K81" s="6"/>
      <c r="L81" s="7"/>
      <c r="M81" s="28">
        <f t="shared" si="24"/>
        <v>0</v>
      </c>
      <c r="N81" s="29">
        <f t="shared" si="30"/>
        <v>10.013006339229122</v>
      </c>
      <c r="O81" s="29">
        <f t="shared" si="43"/>
        <v>0</v>
      </c>
      <c r="P81" s="29">
        <f t="shared" si="44"/>
        <v>10.210318626022307</v>
      </c>
      <c r="Q81" s="29">
        <f t="shared" si="25"/>
        <v>0.98067520769721039</v>
      </c>
      <c r="V81" s="12">
        <v>25</v>
      </c>
      <c r="W81" s="6" t="s">
        <v>532</v>
      </c>
      <c r="X81" s="2"/>
      <c r="Y81" s="7"/>
      <c r="Z81" s="28">
        <f t="shared" si="32"/>
        <v>4</v>
      </c>
      <c r="AA81" s="29">
        <f t="shared" si="47"/>
        <v>0</v>
      </c>
      <c r="AB81" s="29">
        <f t="shared" si="37"/>
        <v>0.16</v>
      </c>
      <c r="AC81" s="29">
        <f t="shared" si="27"/>
        <v>9.3971660443473599</v>
      </c>
      <c r="AD81" s="30">
        <f t="shared" si="21"/>
        <v>0.37588664177389441</v>
      </c>
      <c r="AE81" s="6"/>
      <c r="AF81" s="7"/>
      <c r="AG81" s="28">
        <f t="shared" si="28"/>
        <v>0</v>
      </c>
      <c r="AH81" s="29">
        <f t="shared" si="33"/>
        <v>4.2430599943425635</v>
      </c>
      <c r="AI81" s="29">
        <f t="shared" si="45"/>
        <v>0</v>
      </c>
      <c r="AJ81" s="29">
        <f t="shared" si="46"/>
        <v>4.5616063116448506</v>
      </c>
      <c r="AK81" s="29">
        <f t="shared" si="29"/>
        <v>0.93016795059908974</v>
      </c>
    </row>
    <row r="82" spans="2:37">
      <c r="B82" s="12">
        <v>26</v>
      </c>
      <c r="C82" s="6" t="s">
        <v>532</v>
      </c>
      <c r="D82" s="2"/>
      <c r="E82" s="7">
        <v>1</v>
      </c>
      <c r="F82" s="28">
        <f t="shared" si="22"/>
        <v>5</v>
      </c>
      <c r="G82" s="29">
        <f t="shared" si="22"/>
        <v>21</v>
      </c>
      <c r="H82" s="29">
        <f t="shared" si="35"/>
        <v>0.19230769230769232</v>
      </c>
      <c r="I82" s="29">
        <f t="shared" si="23"/>
        <v>11.70543191440856</v>
      </c>
      <c r="J82" s="30">
        <f t="shared" si="20"/>
        <v>0.45020891978494465</v>
      </c>
      <c r="K82" s="6"/>
      <c r="L82" s="7"/>
      <c r="M82" s="28">
        <f t="shared" si="24"/>
        <v>0</v>
      </c>
      <c r="N82" s="29">
        <f t="shared" si="30"/>
        <v>10.013006339229122</v>
      </c>
      <c r="O82" s="29">
        <f t="shared" si="43"/>
        <v>0</v>
      </c>
      <c r="P82" s="29">
        <f t="shared" si="44"/>
        <v>10.210318626022307</v>
      </c>
      <c r="Q82" s="29">
        <f t="shared" si="25"/>
        <v>0.98067520769721039</v>
      </c>
      <c r="V82" s="12">
        <v>26</v>
      </c>
      <c r="W82" s="6" t="s">
        <v>533</v>
      </c>
      <c r="X82" s="2"/>
      <c r="Y82" s="7"/>
      <c r="Z82" s="28">
        <f t="shared" si="32"/>
        <v>4</v>
      </c>
      <c r="AA82" s="29">
        <f t="shared" si="47"/>
        <v>0</v>
      </c>
      <c r="AB82" s="29">
        <f t="shared" si="37"/>
        <v>0.15384615384615385</v>
      </c>
      <c r="AC82" s="29">
        <f t="shared" si="27"/>
        <v>9.5510121981935132</v>
      </c>
      <c r="AD82" s="30">
        <f t="shared" si="21"/>
        <v>0.36734662300744281</v>
      </c>
      <c r="AE82" s="6"/>
      <c r="AF82" s="7"/>
      <c r="AG82" s="28">
        <f t="shared" si="28"/>
        <v>0</v>
      </c>
      <c r="AH82" s="29">
        <f t="shared" si="33"/>
        <v>4.2430599943425635</v>
      </c>
      <c r="AI82" s="29">
        <f t="shared" si="45"/>
        <v>0</v>
      </c>
      <c r="AJ82" s="29">
        <f t="shared" si="46"/>
        <v>4.5616063116448506</v>
      </c>
      <c r="AK82" s="29">
        <f t="shared" si="29"/>
        <v>0.93016795059908974</v>
      </c>
    </row>
    <row r="83" spans="2:37">
      <c r="B83" s="12">
        <v>27</v>
      </c>
      <c r="C83" s="6" t="s">
        <v>533</v>
      </c>
      <c r="D83" s="2"/>
      <c r="E83" s="7">
        <v>1</v>
      </c>
      <c r="F83" s="28">
        <f t="shared" si="22"/>
        <v>5</v>
      </c>
      <c r="G83" s="29">
        <f t="shared" si="22"/>
        <v>22</v>
      </c>
      <c r="H83" s="29">
        <f t="shared" si="35"/>
        <v>0.18518518518518517</v>
      </c>
      <c r="I83" s="29">
        <f t="shared" si="23"/>
        <v>11.890617099593745</v>
      </c>
      <c r="J83" s="30">
        <f t="shared" si="20"/>
        <v>0.44039322591087948</v>
      </c>
      <c r="K83" s="6"/>
      <c r="L83" s="7"/>
      <c r="M83" s="28">
        <f t="shared" si="24"/>
        <v>0</v>
      </c>
      <c r="N83" s="29">
        <f t="shared" si="30"/>
        <v>10.013006339229122</v>
      </c>
      <c r="O83" s="29">
        <f t="shared" si="43"/>
        <v>0</v>
      </c>
      <c r="P83" s="29">
        <f t="shared" si="44"/>
        <v>10.210318626022307</v>
      </c>
      <c r="Q83" s="29">
        <f t="shared" si="25"/>
        <v>0.98067520769721039</v>
      </c>
      <c r="V83" s="12">
        <v>27</v>
      </c>
      <c r="W83" s="6" t="s">
        <v>534</v>
      </c>
      <c r="X83" s="2"/>
      <c r="Y83" s="7"/>
      <c r="Z83" s="28">
        <f t="shared" si="32"/>
        <v>4</v>
      </c>
      <c r="AA83" s="29">
        <f t="shared" si="47"/>
        <v>0</v>
      </c>
      <c r="AB83" s="29">
        <f t="shared" si="37"/>
        <v>0.14814814814814814</v>
      </c>
      <c r="AC83" s="29">
        <f t="shared" si="27"/>
        <v>9.699160346341662</v>
      </c>
      <c r="AD83" s="30">
        <f t="shared" si="21"/>
        <v>0.35922816097561711</v>
      </c>
      <c r="AE83" s="6"/>
      <c r="AF83" s="7"/>
      <c r="AG83" s="28">
        <f t="shared" si="28"/>
        <v>0</v>
      </c>
      <c r="AH83" s="29">
        <f t="shared" si="33"/>
        <v>4.2430599943425635</v>
      </c>
      <c r="AI83" s="29">
        <f t="shared" si="45"/>
        <v>0</v>
      </c>
      <c r="AJ83" s="29">
        <f t="shared" si="46"/>
        <v>4.5616063116448506</v>
      </c>
      <c r="AK83" s="29">
        <f t="shared" si="29"/>
        <v>0.93016795059908974</v>
      </c>
    </row>
    <row r="84" spans="2:37" ht="17" thickBot="1">
      <c r="B84" s="12">
        <v>28</v>
      </c>
      <c r="C84" s="6" t="s">
        <v>534</v>
      </c>
      <c r="D84" s="2"/>
      <c r="E84" s="7">
        <v>1</v>
      </c>
      <c r="F84" s="28">
        <f t="shared" si="22"/>
        <v>5</v>
      </c>
      <c r="G84" s="29">
        <f t="shared" si="22"/>
        <v>23</v>
      </c>
      <c r="H84" s="29">
        <f t="shared" si="35"/>
        <v>0.17857142857142858</v>
      </c>
      <c r="I84" s="29">
        <f t="shared" si="23"/>
        <v>12.069188528165174</v>
      </c>
      <c r="J84" s="30">
        <f t="shared" si="20"/>
        <v>0.43104244743447051</v>
      </c>
      <c r="K84" s="6"/>
      <c r="L84" s="7"/>
      <c r="M84" s="28">
        <f t="shared" si="24"/>
        <v>0</v>
      </c>
      <c r="N84" s="29">
        <f t="shared" si="30"/>
        <v>10.013006339229122</v>
      </c>
      <c r="O84" s="29">
        <f t="shared" si="43"/>
        <v>0</v>
      </c>
      <c r="P84" s="29">
        <f t="shared" si="44"/>
        <v>10.210318626022307</v>
      </c>
      <c r="Q84" s="29">
        <f t="shared" si="25"/>
        <v>0.98067520769721039</v>
      </c>
      <c r="V84" s="12">
        <v>28</v>
      </c>
      <c r="W84" s="18" t="s">
        <v>535</v>
      </c>
      <c r="X84" s="2"/>
      <c r="Y84" s="7"/>
      <c r="Z84" s="28">
        <f t="shared" si="32"/>
        <v>4</v>
      </c>
      <c r="AA84" s="29">
        <f t="shared" si="47"/>
        <v>0</v>
      </c>
      <c r="AB84" s="29">
        <f t="shared" si="37"/>
        <v>0.14285714285714285</v>
      </c>
      <c r="AC84" s="29">
        <f t="shared" si="27"/>
        <v>9.8420174891988044</v>
      </c>
      <c r="AD84" s="30">
        <f t="shared" si="21"/>
        <v>0.35150062461424303</v>
      </c>
      <c r="AE84" s="6"/>
      <c r="AF84" s="7"/>
      <c r="AG84" s="28">
        <f t="shared" si="28"/>
        <v>0</v>
      </c>
      <c r="AH84" s="29">
        <f t="shared" si="33"/>
        <v>4.2430599943425635</v>
      </c>
      <c r="AI84" s="29">
        <f t="shared" si="45"/>
        <v>0</v>
      </c>
      <c r="AJ84" s="29">
        <f t="shared" si="46"/>
        <v>4.5616063116448506</v>
      </c>
      <c r="AK84" s="29">
        <f t="shared" si="29"/>
        <v>0.93016795059908974</v>
      </c>
    </row>
    <row r="85" spans="2:37" ht="17" thickBot="1">
      <c r="B85" s="17">
        <v>29</v>
      </c>
      <c r="C85" s="18" t="s">
        <v>535</v>
      </c>
      <c r="D85" s="19"/>
      <c r="E85" s="20">
        <v>1</v>
      </c>
      <c r="F85" s="31">
        <f t="shared" si="22"/>
        <v>5</v>
      </c>
      <c r="G85" s="32">
        <f t="shared" si="22"/>
        <v>24</v>
      </c>
      <c r="H85" s="32">
        <f t="shared" si="35"/>
        <v>0.17241379310344829</v>
      </c>
      <c r="I85" s="32">
        <f t="shared" si="23"/>
        <v>12.241602321268623</v>
      </c>
      <c r="J85" s="33">
        <f t="shared" si="20"/>
        <v>0.42212421797478011</v>
      </c>
      <c r="K85" s="18"/>
      <c r="L85" s="20"/>
      <c r="M85" s="31">
        <f t="shared" si="24"/>
        <v>0</v>
      </c>
      <c r="N85" s="32">
        <f t="shared" si="30"/>
        <v>10.013006339229122</v>
      </c>
      <c r="O85" s="32">
        <f t="shared" si="43"/>
        <v>0</v>
      </c>
      <c r="P85" s="32">
        <f t="shared" si="44"/>
        <v>10.210318626022307</v>
      </c>
      <c r="Q85" s="32">
        <f t="shared" si="25"/>
        <v>0.98067520769721039</v>
      </c>
      <c r="V85" s="17">
        <v>29</v>
      </c>
      <c r="W85" s="45" t="s">
        <v>536</v>
      </c>
      <c r="X85" s="19"/>
      <c r="Y85" s="20"/>
      <c r="Z85" s="31">
        <f t="shared" si="32"/>
        <v>4</v>
      </c>
      <c r="AA85" s="32">
        <f t="shared" si="47"/>
        <v>0</v>
      </c>
      <c r="AB85" s="32">
        <f t="shared" si="37"/>
        <v>0.13793103448275862</v>
      </c>
      <c r="AC85" s="32">
        <f t="shared" si="27"/>
        <v>9.9799485236815624</v>
      </c>
      <c r="AD85" s="33">
        <f t="shared" si="21"/>
        <v>0.34413615598901937</v>
      </c>
      <c r="AE85" s="18"/>
      <c r="AF85" s="20"/>
      <c r="AG85" s="31">
        <f t="shared" si="28"/>
        <v>0</v>
      </c>
      <c r="AH85" s="32">
        <f t="shared" si="33"/>
        <v>4.2430599943425635</v>
      </c>
      <c r="AI85" s="32">
        <f t="shared" si="45"/>
        <v>0</v>
      </c>
      <c r="AJ85" s="32">
        <f t="shared" si="46"/>
        <v>4.5616063116448506</v>
      </c>
      <c r="AK85" s="32">
        <f t="shared" si="29"/>
        <v>0.93016795059908974</v>
      </c>
    </row>
    <row r="86" spans="2:37" ht="17" thickBot="1">
      <c r="B86" s="48">
        <v>30</v>
      </c>
      <c r="C86" s="45" t="s">
        <v>536</v>
      </c>
      <c r="D86" s="46"/>
      <c r="E86" s="49">
        <v>1</v>
      </c>
      <c r="F86" s="50">
        <f t="shared" si="22"/>
        <v>5</v>
      </c>
      <c r="G86" s="47">
        <f>SUM(E86,G85)</f>
        <v>25</v>
      </c>
      <c r="H86" s="47">
        <f>F86/B86</f>
        <v>0.16666666666666666</v>
      </c>
      <c r="I86" s="47">
        <f t="shared" si="23"/>
        <v>12.408268987935289</v>
      </c>
      <c r="J86" s="51">
        <f t="shared" si="20"/>
        <v>0.4136089662645096</v>
      </c>
      <c r="K86" s="45"/>
      <c r="L86" s="49"/>
      <c r="M86" s="50">
        <f t="shared" si="24"/>
        <v>0</v>
      </c>
      <c r="N86" s="47">
        <f t="shared" si="30"/>
        <v>10.013006339229122</v>
      </c>
      <c r="O86" s="47">
        <f t="shared" si="43"/>
        <v>0</v>
      </c>
      <c r="P86" s="47">
        <f t="shared" si="44"/>
        <v>10.210318626022307</v>
      </c>
      <c r="Q86" s="52">
        <f t="shared" si="25"/>
        <v>0.98067520769721039</v>
      </c>
      <c r="V86" s="48">
        <v>30</v>
      </c>
      <c r="W86" s="45" t="s">
        <v>537</v>
      </c>
      <c r="X86" s="46"/>
      <c r="Y86" s="49"/>
      <c r="Z86" s="50">
        <f t="shared" si="32"/>
        <v>4</v>
      </c>
      <c r="AA86" s="47">
        <f>SUM(Y86,AA85)</f>
        <v>0</v>
      </c>
      <c r="AB86" s="47">
        <f>Z86/V86</f>
        <v>0.13333333333333333</v>
      </c>
      <c r="AC86" s="47">
        <f t="shared" si="27"/>
        <v>10.113281857014895</v>
      </c>
      <c r="AD86" s="51">
        <f t="shared" si="21"/>
        <v>0.33710939523382982</v>
      </c>
      <c r="AE86" s="45"/>
      <c r="AF86" s="49"/>
      <c r="AG86" s="50">
        <f t="shared" si="28"/>
        <v>0</v>
      </c>
      <c r="AH86" s="47">
        <f t="shared" si="33"/>
        <v>4.2430599943425635</v>
      </c>
      <c r="AI86" s="47">
        <f t="shared" si="45"/>
        <v>0</v>
      </c>
      <c r="AJ86" s="47">
        <f t="shared" si="46"/>
        <v>4.5616063116448506</v>
      </c>
      <c r="AK86" s="52">
        <f t="shared" si="29"/>
        <v>0.93016795059908974</v>
      </c>
    </row>
    <row r="87" spans="2:37">
      <c r="F87" s="1"/>
      <c r="G87" s="1"/>
      <c r="I87" s="8"/>
      <c r="Z87" s="1"/>
      <c r="AA87" s="1"/>
      <c r="AC87" s="8"/>
    </row>
    <row r="88" spans="2:37">
      <c r="K88" s="15"/>
      <c r="L88" s="16" t="s">
        <v>29</v>
      </c>
      <c r="M88" s="16" t="s">
        <v>30</v>
      </c>
      <c r="N88" s="16" t="s">
        <v>31</v>
      </c>
      <c r="AE88" s="15"/>
      <c r="AF88" s="16" t="s">
        <v>29</v>
      </c>
      <c r="AG88" s="16" t="s">
        <v>30</v>
      </c>
      <c r="AH88" s="16" t="s">
        <v>31</v>
      </c>
    </row>
    <row r="89" spans="2:37">
      <c r="K89" s="4" t="s">
        <v>22</v>
      </c>
      <c r="L89" s="2">
        <f>J66</f>
        <v>0.70781746031746029</v>
      </c>
      <c r="M89" s="2">
        <f>J76</f>
        <v>0.5211015809525873</v>
      </c>
      <c r="N89" s="2">
        <f>J86</f>
        <v>0.4136089662645096</v>
      </c>
      <c r="AE89" s="4" t="s">
        <v>22</v>
      </c>
      <c r="AF89" s="2">
        <f>AD66</f>
        <v>0.58492063492063495</v>
      </c>
      <c r="AG89" s="2">
        <f>AD76</f>
        <v>0.42621459809540302</v>
      </c>
      <c r="AH89" s="2">
        <f>AD86</f>
        <v>0.33710939523382982</v>
      </c>
    </row>
    <row r="90" spans="2:37">
      <c r="K90" s="4" t="s">
        <v>19</v>
      </c>
      <c r="L90" s="2">
        <f>N66</f>
        <v>10.013006339229122</v>
      </c>
      <c r="M90" s="2">
        <f>N76</f>
        <v>10.013006339229122</v>
      </c>
      <c r="N90" s="2">
        <f>N86</f>
        <v>10.013006339229122</v>
      </c>
      <c r="AE90" s="4" t="s">
        <v>19</v>
      </c>
      <c r="AF90" s="2">
        <f>AH66</f>
        <v>4.2430599943425635</v>
      </c>
      <c r="AG90" s="2">
        <f>AH76</f>
        <v>4.2430599943425635</v>
      </c>
      <c r="AH90" s="2">
        <f>AH86</f>
        <v>4.2430599943425635</v>
      </c>
    </row>
    <row r="91" spans="2:37">
      <c r="K91" s="4" t="s">
        <v>28</v>
      </c>
      <c r="L91" s="2">
        <f>P66</f>
        <v>10.210318626022307</v>
      </c>
      <c r="M91" s="2">
        <f>P76</f>
        <v>10.210318626022307</v>
      </c>
      <c r="N91" s="2">
        <f>P86</f>
        <v>10.210318626022307</v>
      </c>
      <c r="AE91" s="4" t="s">
        <v>28</v>
      </c>
      <c r="AF91" s="2">
        <f>AJ66</f>
        <v>4.5616063116448506</v>
      </c>
      <c r="AG91" s="2">
        <f>AJ76</f>
        <v>4.5616063116448506</v>
      </c>
      <c r="AH91" s="2">
        <f>AJ86</f>
        <v>4.5616063116448506</v>
      </c>
    </row>
    <row r="92" spans="2:37">
      <c r="K92" s="4" t="s">
        <v>20</v>
      </c>
      <c r="L92" s="2">
        <f>Q66</f>
        <v>0.98067520769721039</v>
      </c>
      <c r="M92" s="2">
        <f>Q76</f>
        <v>0.98067520769721039</v>
      </c>
      <c r="N92" s="2">
        <f>Q86</f>
        <v>0.98067520769721039</v>
      </c>
      <c r="AE92" s="4" t="s">
        <v>20</v>
      </c>
      <c r="AF92" s="2">
        <f>AK66</f>
        <v>0.93016795059908974</v>
      </c>
      <c r="AG92" s="2">
        <f>AK76</f>
        <v>0.93016795059908974</v>
      </c>
      <c r="AH92" s="2">
        <f>AK86</f>
        <v>0.93016795059908974</v>
      </c>
    </row>
    <row r="96" spans="2:37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</row>
    <row r="99" spans="2:37" ht="17" thickBot="1">
      <c r="B99" t="s">
        <v>23</v>
      </c>
      <c r="C99" t="s">
        <v>473</v>
      </c>
      <c r="V99" t="s">
        <v>23</v>
      </c>
      <c r="W99" t="s">
        <v>473</v>
      </c>
    </row>
    <row r="100" spans="2:37" ht="18">
      <c r="B100" s="13" t="s">
        <v>17</v>
      </c>
      <c r="C100" s="40" t="s">
        <v>24</v>
      </c>
      <c r="D100" s="41" t="s">
        <v>9</v>
      </c>
      <c r="E100" s="42" t="s">
        <v>10</v>
      </c>
      <c r="F100" s="9" t="s">
        <v>11</v>
      </c>
      <c r="G100" s="10" t="s">
        <v>12</v>
      </c>
      <c r="H100" s="10" t="s">
        <v>15</v>
      </c>
      <c r="I100" s="10" t="s">
        <v>27</v>
      </c>
      <c r="J100" s="11" t="s">
        <v>22</v>
      </c>
      <c r="K100" s="40" t="s">
        <v>18</v>
      </c>
      <c r="L100" s="42" t="s">
        <v>33</v>
      </c>
      <c r="M100" s="43" t="s">
        <v>32</v>
      </c>
      <c r="N100" s="43" t="s">
        <v>34</v>
      </c>
      <c r="O100" s="10" t="s">
        <v>35</v>
      </c>
      <c r="P100" s="44" t="s">
        <v>25</v>
      </c>
      <c r="Q100" s="44" t="s">
        <v>26</v>
      </c>
      <c r="V100" s="13" t="s">
        <v>17</v>
      </c>
      <c r="W100" s="40" t="s">
        <v>24</v>
      </c>
      <c r="X100" s="41" t="s">
        <v>9</v>
      </c>
      <c r="Y100" s="42" t="s">
        <v>10</v>
      </c>
      <c r="Z100" s="9" t="s">
        <v>11</v>
      </c>
      <c r="AA100" s="10" t="s">
        <v>12</v>
      </c>
      <c r="AB100" s="10" t="s">
        <v>15</v>
      </c>
      <c r="AC100" s="10" t="s">
        <v>27</v>
      </c>
      <c r="AD100" s="11" t="s">
        <v>22</v>
      </c>
      <c r="AE100" s="40" t="s">
        <v>18</v>
      </c>
      <c r="AF100" s="42" t="s">
        <v>33</v>
      </c>
      <c r="AG100" s="43" t="s">
        <v>32</v>
      </c>
      <c r="AH100" s="43" t="s">
        <v>34</v>
      </c>
      <c r="AI100" s="10" t="s">
        <v>35</v>
      </c>
      <c r="AJ100" s="44" t="s">
        <v>25</v>
      </c>
      <c r="AK100" s="44" t="s">
        <v>26</v>
      </c>
    </row>
    <row r="101" spans="2:37">
      <c r="B101" s="12">
        <v>1</v>
      </c>
      <c r="C101" t="s">
        <v>473</v>
      </c>
      <c r="D101" s="2">
        <v>1</v>
      </c>
      <c r="E101" s="7">
        <v>0</v>
      </c>
      <c r="F101" s="28">
        <f>SUM(D101)</f>
        <v>1</v>
      </c>
      <c r="G101" s="29">
        <f>SUM(E101)</f>
        <v>0</v>
      </c>
      <c r="H101" s="29">
        <f>F101/B101</f>
        <v>1</v>
      </c>
      <c r="I101" s="29">
        <f>H101</f>
        <v>1</v>
      </c>
      <c r="J101" s="30">
        <f t="shared" ref="J101:J130" si="48">I101/B101</f>
        <v>1</v>
      </c>
      <c r="K101" s="6">
        <v>3</v>
      </c>
      <c r="L101" s="6">
        <v>3</v>
      </c>
      <c r="M101" s="28">
        <f>(2^(K101)-1)/(LOG((B101 +1),2))</f>
        <v>7</v>
      </c>
      <c r="N101" s="29">
        <f>M101</f>
        <v>7</v>
      </c>
      <c r="O101" s="29">
        <f>(2^(L101)-1)/(LOG((B101 +1),2))</f>
        <v>7</v>
      </c>
      <c r="P101" s="29">
        <f>O101</f>
        <v>7</v>
      </c>
      <c r="Q101" s="29">
        <f>IF(P101=0, "IDCG is Zero. NDCG Available",N101/P101)</f>
        <v>1</v>
      </c>
      <c r="V101" s="12">
        <v>1</v>
      </c>
      <c r="W101" s="6" t="s">
        <v>486</v>
      </c>
      <c r="X101" s="2">
        <v>0</v>
      </c>
      <c r="Y101" s="7">
        <v>1</v>
      </c>
      <c r="Z101" s="28">
        <f>SUM(X101)</f>
        <v>0</v>
      </c>
      <c r="AA101" s="29">
        <f>SUM(Y101)</f>
        <v>1</v>
      </c>
      <c r="AB101" s="29">
        <f>Z101/V101</f>
        <v>0</v>
      </c>
      <c r="AC101" s="29">
        <f>AB101</f>
        <v>0</v>
      </c>
      <c r="AD101" s="30">
        <f t="shared" ref="AD101:AD130" si="49">AC101/V101</f>
        <v>0</v>
      </c>
      <c r="AE101" s="6">
        <v>0</v>
      </c>
      <c r="AF101" s="7">
        <v>2</v>
      </c>
      <c r="AG101" s="28">
        <f>(2^(AE101)-1)/(LOG((V101 +1),2))</f>
        <v>0</v>
      </c>
      <c r="AH101" s="29">
        <f>AG101</f>
        <v>0</v>
      </c>
      <c r="AI101" s="29">
        <f>(2^(AF101)-1)/(LOG((V101 +1),2))</f>
        <v>3</v>
      </c>
      <c r="AJ101" s="29">
        <f>AI101</f>
        <v>3</v>
      </c>
      <c r="AK101" s="29">
        <f>IF(AJ101=0, "IDCG is Zero. NDCG Available",AH101/AJ101)</f>
        <v>0</v>
      </c>
    </row>
    <row r="102" spans="2:37">
      <c r="B102" s="12">
        <v>2</v>
      </c>
      <c r="C102" s="6" t="s">
        <v>486</v>
      </c>
      <c r="D102" s="2">
        <v>0</v>
      </c>
      <c r="E102" s="7">
        <v>1</v>
      </c>
      <c r="F102" s="28">
        <f t="shared" ref="F102:G130" si="50">SUM(D102,F101)</f>
        <v>1</v>
      </c>
      <c r="G102" s="29">
        <f t="shared" si="50"/>
        <v>1</v>
      </c>
      <c r="H102" s="29">
        <f>F102/B102</f>
        <v>0.5</v>
      </c>
      <c r="I102" s="29">
        <f t="shared" ref="I102:I130" si="51">SUM(H102,I101)</f>
        <v>1.5</v>
      </c>
      <c r="J102" s="30">
        <f t="shared" si="48"/>
        <v>0.75</v>
      </c>
      <c r="K102" s="6">
        <v>0</v>
      </c>
      <c r="L102" s="6">
        <v>2</v>
      </c>
      <c r="M102" s="28">
        <f t="shared" ref="M102:M130" si="52">(2^(K102)-1)/(LOG((B102 +1),2))</f>
        <v>0</v>
      </c>
      <c r="N102" s="29">
        <f>SUM(M102,N101)</f>
        <v>7</v>
      </c>
      <c r="O102" s="29">
        <f>(2^(L102)-1)/(LOG((B102 +1),2))</f>
        <v>1.8927892607143721</v>
      </c>
      <c r="P102" s="29">
        <f>SUM(O102,P101)</f>
        <v>8.8927892607143715</v>
      </c>
      <c r="Q102" s="29">
        <f t="shared" ref="Q102:Q130" si="53">IF(P102=0, "IDCG is Zero. NDCG Available",N102/P102)</f>
        <v>0.78715460299097195</v>
      </c>
      <c r="V102" s="12">
        <v>2</v>
      </c>
      <c r="W102" t="s">
        <v>500</v>
      </c>
      <c r="X102" s="2">
        <v>1</v>
      </c>
      <c r="Y102" s="7"/>
      <c r="Z102" s="28">
        <f t="shared" ref="Z102:Z130" si="54">SUM(X102,Z101)</f>
        <v>1</v>
      </c>
      <c r="AA102" s="29">
        <f t="shared" ref="AA102:AA119" si="55">SUM(Y102,AA101)</f>
        <v>1</v>
      </c>
      <c r="AB102" s="29">
        <f>Z102/V102</f>
        <v>0.5</v>
      </c>
      <c r="AC102" s="29">
        <f t="shared" ref="AC102:AC130" si="56">SUM(AB102,AC101)</f>
        <v>0.5</v>
      </c>
      <c r="AD102" s="30">
        <f t="shared" si="49"/>
        <v>0.25</v>
      </c>
      <c r="AE102" s="6">
        <v>2</v>
      </c>
      <c r="AF102" s="7">
        <v>2</v>
      </c>
      <c r="AG102" s="28">
        <f t="shared" ref="AG102:AG105" si="57">(2^(AE102)-1)/(LOG((V102 +1),2))</f>
        <v>1.8927892607143721</v>
      </c>
      <c r="AH102" s="29">
        <f>SUM(AG102,AH101)</f>
        <v>1.8927892607143721</v>
      </c>
      <c r="AI102" s="29">
        <f>(2^(AF102)-1)/(LOG((V102 +1),2))</f>
        <v>1.8927892607143721</v>
      </c>
      <c r="AJ102" s="29">
        <f>SUM(AI102,AJ101)</f>
        <v>4.8927892607143724</v>
      </c>
      <c r="AK102" s="29">
        <f t="shared" ref="AK102:AK130" si="58">IF(AJ102=0, "IDCG is Zero. NDCG Available",AH102/AJ102)</f>
        <v>0.38685280723454157</v>
      </c>
    </row>
    <row r="103" spans="2:37">
      <c r="B103" s="12">
        <v>3</v>
      </c>
      <c r="C103" t="s">
        <v>500</v>
      </c>
      <c r="D103" s="2">
        <v>1</v>
      </c>
      <c r="E103" s="7">
        <v>0</v>
      </c>
      <c r="F103" s="28">
        <f t="shared" si="50"/>
        <v>2</v>
      </c>
      <c r="G103" s="29">
        <f t="shared" si="50"/>
        <v>1</v>
      </c>
      <c r="H103" s="29">
        <f>F103/B103</f>
        <v>0.66666666666666663</v>
      </c>
      <c r="I103" s="29">
        <f t="shared" si="51"/>
        <v>2.1666666666666665</v>
      </c>
      <c r="J103" s="30">
        <f t="shared" si="48"/>
        <v>0.72222222222222221</v>
      </c>
      <c r="K103" s="6">
        <v>2</v>
      </c>
      <c r="L103" s="6">
        <v>2</v>
      </c>
      <c r="M103" s="28">
        <f>(2^(K103)-1)/(LOG((B103 +1),2))</f>
        <v>1.5</v>
      </c>
      <c r="N103" s="29">
        <f t="shared" ref="N103:N130" si="59">SUM(M103,N102)</f>
        <v>8.5</v>
      </c>
      <c r="O103" s="29">
        <f>(2^(L103)-1)/(LOG((B103 +1),2))</f>
        <v>1.5</v>
      </c>
      <c r="P103" s="29">
        <f t="shared" ref="P103:P114" si="60">SUM(O103,P102)</f>
        <v>10.392789260714371</v>
      </c>
      <c r="Q103" s="29">
        <f t="shared" si="53"/>
        <v>0.81787475785068831</v>
      </c>
      <c r="V103" s="12">
        <v>3</v>
      </c>
      <c r="W103" s="6" t="s">
        <v>487</v>
      </c>
      <c r="X103" s="2"/>
      <c r="Y103" s="7">
        <v>1</v>
      </c>
      <c r="Z103" s="28">
        <f t="shared" si="54"/>
        <v>1</v>
      </c>
      <c r="AA103" s="29">
        <f t="shared" si="55"/>
        <v>2</v>
      </c>
      <c r="AB103" s="29">
        <f>Z103/V103</f>
        <v>0.33333333333333331</v>
      </c>
      <c r="AC103" s="29">
        <f t="shared" si="56"/>
        <v>0.83333333333333326</v>
      </c>
      <c r="AD103" s="30">
        <f t="shared" si="49"/>
        <v>0.27777777777777773</v>
      </c>
      <c r="AE103" s="6">
        <v>0</v>
      </c>
      <c r="AF103" s="7">
        <v>2</v>
      </c>
      <c r="AG103" s="28">
        <f t="shared" si="57"/>
        <v>0</v>
      </c>
      <c r="AH103" s="29">
        <f t="shared" ref="AH103:AH104" si="61">SUM(AG103,AH102)</f>
        <v>1.8927892607143721</v>
      </c>
      <c r="AI103" s="29">
        <f>(2^(AF103)-1)/(LOG((V103 +1),2))</f>
        <v>1.5</v>
      </c>
      <c r="AJ103" s="29">
        <f t="shared" ref="AJ103:AJ114" si="62">SUM(AI103,AJ102)</f>
        <v>6.3927892607143724</v>
      </c>
      <c r="AK103" s="29">
        <f t="shared" si="58"/>
        <v>0.29608191096586522</v>
      </c>
    </row>
    <row r="104" spans="2:37">
      <c r="B104" s="12">
        <v>4</v>
      </c>
      <c r="C104" s="6" t="s">
        <v>487</v>
      </c>
      <c r="D104" s="2"/>
      <c r="E104" s="7">
        <v>1</v>
      </c>
      <c r="F104" s="28">
        <f t="shared" si="50"/>
        <v>2</v>
      </c>
      <c r="G104" s="29">
        <f t="shared" si="50"/>
        <v>2</v>
      </c>
      <c r="H104" s="29">
        <f t="shared" ref="H104:H129" si="63">F104/B104</f>
        <v>0.5</v>
      </c>
      <c r="I104" s="29">
        <f t="shared" si="51"/>
        <v>2.6666666666666665</v>
      </c>
      <c r="J104" s="30">
        <f t="shared" si="48"/>
        <v>0.66666666666666663</v>
      </c>
      <c r="K104" s="6">
        <v>0</v>
      </c>
      <c r="L104" s="6">
        <v>2</v>
      </c>
      <c r="M104" s="28">
        <f>(2^(K104)-1)/(LOG((B104 +1),2))</f>
        <v>0</v>
      </c>
      <c r="N104" s="29">
        <f t="shared" si="59"/>
        <v>8.5</v>
      </c>
      <c r="O104" s="29">
        <f t="shared" ref="O104:O107" si="64">(2^(L104)-1)/(LOG((B104 +1),2))</f>
        <v>1.2920296742201793</v>
      </c>
      <c r="P104" s="29">
        <f t="shared" si="60"/>
        <v>11.684818934934551</v>
      </c>
      <c r="Q104" s="29">
        <f t="shared" si="53"/>
        <v>0.72743959896436428</v>
      </c>
      <c r="V104" s="12">
        <v>4</v>
      </c>
      <c r="W104" s="6" t="s">
        <v>488</v>
      </c>
      <c r="X104" s="2">
        <v>1</v>
      </c>
      <c r="Y104" s="7"/>
      <c r="Z104" s="28">
        <f t="shared" si="54"/>
        <v>2</v>
      </c>
      <c r="AA104" s="29">
        <f t="shared" si="55"/>
        <v>2</v>
      </c>
      <c r="AB104" s="29">
        <f t="shared" ref="AB104:AB129" si="65">Z104/V104</f>
        <v>0.5</v>
      </c>
      <c r="AC104" s="29">
        <f t="shared" si="56"/>
        <v>1.3333333333333333</v>
      </c>
      <c r="AD104" s="30">
        <f t="shared" si="49"/>
        <v>0.33333333333333331</v>
      </c>
      <c r="AE104" s="6">
        <v>1</v>
      </c>
      <c r="AF104" s="7">
        <v>1</v>
      </c>
      <c r="AG104" s="28">
        <f t="shared" si="57"/>
        <v>0.43067655807339306</v>
      </c>
      <c r="AH104" s="29">
        <f t="shared" si="61"/>
        <v>2.3234658187877653</v>
      </c>
      <c r="AI104" s="29">
        <f t="shared" ref="AI104:AI105" si="66">(2^(AF104)-1)/(LOG((V104 +1),2))</f>
        <v>0.43067655807339306</v>
      </c>
      <c r="AJ104" s="29">
        <f t="shared" si="62"/>
        <v>6.8234658187877653</v>
      </c>
      <c r="AK104" s="29">
        <f t="shared" si="58"/>
        <v>0.34051109516667066</v>
      </c>
    </row>
    <row r="105" spans="2:37">
      <c r="B105" s="12">
        <v>5</v>
      </c>
      <c r="C105" s="6" t="s">
        <v>488</v>
      </c>
      <c r="D105" s="2">
        <v>1</v>
      </c>
      <c r="E105" s="7">
        <v>0</v>
      </c>
      <c r="F105" s="28">
        <f t="shared" si="50"/>
        <v>3</v>
      </c>
      <c r="G105" s="29">
        <f t="shared" si="50"/>
        <v>2</v>
      </c>
      <c r="H105" s="29">
        <f t="shared" si="63"/>
        <v>0.6</v>
      </c>
      <c r="I105" s="29">
        <f t="shared" si="51"/>
        <v>3.2666666666666666</v>
      </c>
      <c r="J105" s="30">
        <f t="shared" si="48"/>
        <v>0.65333333333333332</v>
      </c>
      <c r="K105" s="6">
        <v>1</v>
      </c>
      <c r="L105" s="6">
        <v>1</v>
      </c>
      <c r="M105" s="28">
        <f t="shared" si="52"/>
        <v>0.38685280723454163</v>
      </c>
      <c r="N105" s="29">
        <f>SUM(M105,N104)</f>
        <v>8.8868528072345416</v>
      </c>
      <c r="O105" s="29">
        <f t="shared" si="64"/>
        <v>0.38685280723454163</v>
      </c>
      <c r="P105" s="29">
        <f t="shared" si="60"/>
        <v>12.071671742169093</v>
      </c>
      <c r="Q105" s="29">
        <f t="shared" si="53"/>
        <v>0.73617416021931292</v>
      </c>
      <c r="V105" s="12">
        <v>5</v>
      </c>
      <c r="W105" s="6" t="s">
        <v>489</v>
      </c>
      <c r="X105" s="2">
        <v>1</v>
      </c>
      <c r="Y105" s="7"/>
      <c r="Z105" s="28">
        <f t="shared" si="54"/>
        <v>3</v>
      </c>
      <c r="AA105" s="29">
        <f t="shared" si="55"/>
        <v>2</v>
      </c>
      <c r="AB105" s="29">
        <f t="shared" si="65"/>
        <v>0.6</v>
      </c>
      <c r="AC105" s="29">
        <f t="shared" si="56"/>
        <v>1.9333333333333331</v>
      </c>
      <c r="AD105" s="30">
        <f t="shared" si="49"/>
        <v>0.3866666666666666</v>
      </c>
      <c r="AE105" s="6">
        <v>1</v>
      </c>
      <c r="AF105" s="7">
        <v>1</v>
      </c>
      <c r="AG105" s="28">
        <f t="shared" si="57"/>
        <v>0.38685280723454163</v>
      </c>
      <c r="AH105" s="29">
        <f>SUM(AG105,AH104)</f>
        <v>2.7103186260223069</v>
      </c>
      <c r="AI105" s="29">
        <f t="shared" si="66"/>
        <v>0.38685280723454163</v>
      </c>
      <c r="AJ105" s="29">
        <f t="shared" si="62"/>
        <v>7.2103186260223069</v>
      </c>
      <c r="AK105" s="29">
        <f t="shared" si="58"/>
        <v>0.37589443221561203</v>
      </c>
    </row>
    <row r="106" spans="2:37">
      <c r="B106" s="12">
        <v>6</v>
      </c>
      <c r="C106" s="6" t="s">
        <v>489</v>
      </c>
      <c r="D106" s="2">
        <v>1</v>
      </c>
      <c r="E106" s="7">
        <v>0</v>
      </c>
      <c r="F106" s="28">
        <f t="shared" si="50"/>
        <v>4</v>
      </c>
      <c r="G106" s="29">
        <f t="shared" si="50"/>
        <v>2</v>
      </c>
      <c r="H106" s="29">
        <f t="shared" si="63"/>
        <v>0.66666666666666663</v>
      </c>
      <c r="I106" s="29">
        <f t="shared" si="51"/>
        <v>3.9333333333333331</v>
      </c>
      <c r="J106" s="30">
        <f t="shared" si="48"/>
        <v>0.65555555555555556</v>
      </c>
      <c r="K106" s="6">
        <v>1</v>
      </c>
      <c r="L106" s="6">
        <v>1</v>
      </c>
      <c r="M106" s="28">
        <f>(2^(K106)-1)/(LOG((B106 +1),2))</f>
        <v>0.35620718710802218</v>
      </c>
      <c r="N106" s="29">
        <f t="shared" si="59"/>
        <v>9.2430599943425644</v>
      </c>
      <c r="O106" s="29">
        <f>(2^(L106)-1)/(LOG((B106 +1),2))</f>
        <v>0.35620718710802218</v>
      </c>
      <c r="P106" s="29">
        <f t="shared" si="60"/>
        <v>12.427878929277115</v>
      </c>
      <c r="Q106" s="29">
        <f t="shared" si="53"/>
        <v>0.74373592202995498</v>
      </c>
      <c r="V106" s="12">
        <v>6</v>
      </c>
      <c r="W106" s="6" t="s">
        <v>490</v>
      </c>
      <c r="X106" s="2"/>
      <c r="Y106" s="7">
        <v>1</v>
      </c>
      <c r="Z106" s="28">
        <f t="shared" si="54"/>
        <v>3</v>
      </c>
      <c r="AA106" s="29">
        <f t="shared" si="55"/>
        <v>3</v>
      </c>
      <c r="AB106" s="29">
        <f t="shared" si="65"/>
        <v>0.5</v>
      </c>
      <c r="AC106" s="29">
        <f t="shared" si="56"/>
        <v>2.4333333333333331</v>
      </c>
      <c r="AD106" s="30">
        <f t="shared" si="49"/>
        <v>0.4055555555555555</v>
      </c>
      <c r="AE106" s="6">
        <v>0</v>
      </c>
      <c r="AF106" s="7"/>
      <c r="AG106" s="28">
        <f>(2^(AE106)-1)/(LOG((V106 +1),2))</f>
        <v>0</v>
      </c>
      <c r="AH106" s="29">
        <f t="shared" ref="AH106:AH130" si="67">SUM(AG106,AH105)</f>
        <v>2.7103186260223069</v>
      </c>
      <c r="AI106" s="29">
        <f>(2^(AF106)-1)/(LOG((V106 +1),2))</f>
        <v>0</v>
      </c>
      <c r="AJ106" s="29">
        <f t="shared" si="62"/>
        <v>7.2103186260223069</v>
      </c>
      <c r="AK106" s="29">
        <f t="shared" si="58"/>
        <v>0.37589443221561203</v>
      </c>
    </row>
    <row r="107" spans="2:37">
      <c r="B107" s="12">
        <v>7</v>
      </c>
      <c r="C107" s="6" t="s">
        <v>490</v>
      </c>
      <c r="D107" s="2"/>
      <c r="E107" s="7">
        <v>1</v>
      </c>
      <c r="F107" s="28">
        <f t="shared" si="50"/>
        <v>4</v>
      </c>
      <c r="G107" s="29">
        <f t="shared" si="50"/>
        <v>3</v>
      </c>
      <c r="H107" s="29">
        <f t="shared" si="63"/>
        <v>0.5714285714285714</v>
      </c>
      <c r="I107" s="29">
        <f t="shared" si="51"/>
        <v>4.5047619047619047</v>
      </c>
      <c r="J107" s="30">
        <f t="shared" si="48"/>
        <v>0.64353741496598638</v>
      </c>
      <c r="K107" s="6">
        <v>0</v>
      </c>
      <c r="L107" s="6">
        <v>0</v>
      </c>
      <c r="M107" s="28">
        <f t="shared" si="52"/>
        <v>0</v>
      </c>
      <c r="N107" s="29">
        <f t="shared" si="59"/>
        <v>9.2430599943425644</v>
      </c>
      <c r="O107" s="29">
        <f t="shared" si="64"/>
        <v>0</v>
      </c>
      <c r="P107" s="29">
        <f t="shared" si="60"/>
        <v>12.427878929277115</v>
      </c>
      <c r="Q107" s="29">
        <f t="shared" si="53"/>
        <v>0.74373592202995498</v>
      </c>
      <c r="V107" s="12">
        <v>7</v>
      </c>
      <c r="W107" s="6" t="s">
        <v>491</v>
      </c>
      <c r="X107" s="2"/>
      <c r="Y107" s="7">
        <v>1</v>
      </c>
      <c r="Z107" s="28">
        <f t="shared" si="54"/>
        <v>3</v>
      </c>
      <c r="AA107" s="29">
        <f t="shared" si="55"/>
        <v>4</v>
      </c>
      <c r="AB107" s="29">
        <f t="shared" si="65"/>
        <v>0.42857142857142855</v>
      </c>
      <c r="AC107" s="29">
        <f t="shared" si="56"/>
        <v>2.8619047619047615</v>
      </c>
      <c r="AD107" s="30">
        <f t="shared" si="49"/>
        <v>0.40884353741496593</v>
      </c>
      <c r="AE107" s="6">
        <v>0</v>
      </c>
      <c r="AF107" s="7"/>
      <c r="AG107" s="28">
        <f t="shared" ref="AG107:AG130" si="68">(2^(AE107)-1)/(LOG((V107 +1),2))</f>
        <v>0</v>
      </c>
      <c r="AH107" s="29">
        <f t="shared" si="67"/>
        <v>2.7103186260223069</v>
      </c>
      <c r="AI107" s="29">
        <f t="shared" ref="AI107" si="69">(2^(AF107)-1)/(LOG((V107 +1),2))</f>
        <v>0</v>
      </c>
      <c r="AJ107" s="29">
        <f t="shared" si="62"/>
        <v>7.2103186260223069</v>
      </c>
      <c r="AK107" s="29">
        <f t="shared" si="58"/>
        <v>0.37589443221561203</v>
      </c>
    </row>
    <row r="108" spans="2:37">
      <c r="B108" s="12">
        <v>8</v>
      </c>
      <c r="C108" s="6" t="s">
        <v>491</v>
      </c>
      <c r="D108" s="2"/>
      <c r="E108" s="7">
        <v>1</v>
      </c>
      <c r="F108" s="28">
        <f t="shared" si="50"/>
        <v>4</v>
      </c>
      <c r="G108" s="29">
        <f t="shared" si="50"/>
        <v>4</v>
      </c>
      <c r="H108" s="29">
        <f t="shared" si="63"/>
        <v>0.5</v>
      </c>
      <c r="I108" s="29">
        <f t="shared" si="51"/>
        <v>5.0047619047619047</v>
      </c>
      <c r="J108" s="30">
        <f t="shared" si="48"/>
        <v>0.62559523809523809</v>
      </c>
      <c r="K108" s="6">
        <v>0</v>
      </c>
      <c r="L108" s="6">
        <v>0</v>
      </c>
      <c r="M108" s="28">
        <f t="shared" si="52"/>
        <v>0</v>
      </c>
      <c r="N108" s="29">
        <f t="shared" si="59"/>
        <v>9.2430599943425644</v>
      </c>
      <c r="O108" s="29">
        <f>(2^(L108)-1)/(LOG((B108 +1),2))</f>
        <v>0</v>
      </c>
      <c r="P108" s="29">
        <f t="shared" si="60"/>
        <v>12.427878929277115</v>
      </c>
      <c r="Q108" s="29">
        <f t="shared" si="53"/>
        <v>0.74373592202995498</v>
      </c>
      <c r="V108" s="12">
        <v>8</v>
      </c>
      <c r="W108" s="18" t="s">
        <v>492</v>
      </c>
      <c r="X108" s="2"/>
      <c r="Y108" s="7">
        <v>1</v>
      </c>
      <c r="Z108" s="28">
        <f t="shared" si="54"/>
        <v>3</v>
      </c>
      <c r="AA108" s="29">
        <f t="shared" si="55"/>
        <v>5</v>
      </c>
      <c r="AB108" s="29">
        <f t="shared" si="65"/>
        <v>0.375</v>
      </c>
      <c r="AC108" s="29">
        <f t="shared" si="56"/>
        <v>3.2369047619047615</v>
      </c>
      <c r="AD108" s="30">
        <f t="shared" si="49"/>
        <v>0.40461309523809519</v>
      </c>
      <c r="AE108" s="6">
        <v>0</v>
      </c>
      <c r="AF108" s="7"/>
      <c r="AG108" s="28">
        <f t="shared" si="68"/>
        <v>0</v>
      </c>
      <c r="AH108" s="29">
        <f t="shared" si="67"/>
        <v>2.7103186260223069</v>
      </c>
      <c r="AI108" s="29">
        <f>(2^(AF108)-1)/(LOG((V108 +1),2))</f>
        <v>0</v>
      </c>
      <c r="AJ108" s="29">
        <f t="shared" si="62"/>
        <v>7.2103186260223069</v>
      </c>
      <c r="AK108" s="29">
        <f t="shared" si="58"/>
        <v>0.37589443221561203</v>
      </c>
    </row>
    <row r="109" spans="2:37" ht="17" thickBot="1">
      <c r="B109" s="17">
        <v>9</v>
      </c>
      <c r="C109" s="18" t="s">
        <v>492</v>
      </c>
      <c r="D109" s="19"/>
      <c r="E109" s="20">
        <v>1</v>
      </c>
      <c r="F109" s="31">
        <f t="shared" si="50"/>
        <v>4</v>
      </c>
      <c r="G109" s="32">
        <f t="shared" si="50"/>
        <v>5</v>
      </c>
      <c r="H109" s="32">
        <f t="shared" si="63"/>
        <v>0.44444444444444442</v>
      </c>
      <c r="I109" s="32">
        <f t="shared" si="51"/>
        <v>5.4492063492063494</v>
      </c>
      <c r="J109" s="33">
        <f t="shared" si="48"/>
        <v>0.60546737213403878</v>
      </c>
      <c r="K109" s="18">
        <v>0</v>
      </c>
      <c r="L109" s="18">
        <v>0</v>
      </c>
      <c r="M109" s="31">
        <f t="shared" si="52"/>
        <v>0</v>
      </c>
      <c r="N109" s="32">
        <f t="shared" si="59"/>
        <v>9.2430599943425644</v>
      </c>
      <c r="O109" s="32">
        <f>(2^(L109)-1)/(LOG((B109 +1),2))</f>
        <v>0</v>
      </c>
      <c r="P109" s="32">
        <f t="shared" si="60"/>
        <v>12.427878929277115</v>
      </c>
      <c r="Q109" s="32">
        <f t="shared" si="53"/>
        <v>0.74373592202995498</v>
      </c>
      <c r="V109" s="17">
        <v>9</v>
      </c>
      <c r="W109" s="18" t="s">
        <v>493</v>
      </c>
      <c r="X109" s="19">
        <v>1</v>
      </c>
      <c r="Y109" s="20"/>
      <c r="Z109" s="31">
        <f t="shared" si="54"/>
        <v>4</v>
      </c>
      <c r="AA109" s="32">
        <f t="shared" si="55"/>
        <v>5</v>
      </c>
      <c r="AB109" s="32">
        <f t="shared" si="65"/>
        <v>0.44444444444444442</v>
      </c>
      <c r="AC109" s="32">
        <f t="shared" si="56"/>
        <v>3.6813492063492061</v>
      </c>
      <c r="AD109" s="33">
        <f t="shared" si="49"/>
        <v>0.40903880070546733</v>
      </c>
      <c r="AE109" s="18">
        <v>2</v>
      </c>
      <c r="AF109" s="20"/>
      <c r="AG109" s="31">
        <f t="shared" si="68"/>
        <v>0.90308998699194354</v>
      </c>
      <c r="AH109" s="32">
        <f t="shared" si="67"/>
        <v>3.6134086130142506</v>
      </c>
      <c r="AI109" s="32">
        <f>(2^(AF109)-1)/(LOG((V109 +1),2))</f>
        <v>0</v>
      </c>
      <c r="AJ109" s="32">
        <f t="shared" si="62"/>
        <v>7.2103186260223069</v>
      </c>
      <c r="AK109" s="32">
        <f t="shared" si="58"/>
        <v>0.50114409645827929</v>
      </c>
    </row>
    <row r="110" spans="2:37" ht="17" thickBot="1">
      <c r="B110" s="24">
        <v>10</v>
      </c>
      <c r="C110" s="25" t="s">
        <v>493</v>
      </c>
      <c r="D110" s="26">
        <v>1</v>
      </c>
      <c r="E110" s="27">
        <v>0</v>
      </c>
      <c r="F110" s="34">
        <f t="shared" si="50"/>
        <v>5</v>
      </c>
      <c r="G110" s="35">
        <f t="shared" si="50"/>
        <v>5</v>
      </c>
      <c r="H110" s="35">
        <f t="shared" si="63"/>
        <v>0.5</v>
      </c>
      <c r="I110" s="35">
        <f t="shared" si="51"/>
        <v>5.9492063492063494</v>
      </c>
      <c r="J110" s="36">
        <f t="shared" si="48"/>
        <v>0.59492063492063496</v>
      </c>
      <c r="K110" s="45">
        <v>2</v>
      </c>
      <c r="L110" s="45">
        <v>0</v>
      </c>
      <c r="M110" s="50">
        <f t="shared" si="52"/>
        <v>0.86719447895366342</v>
      </c>
      <c r="N110" s="47">
        <f t="shared" si="59"/>
        <v>10.110254473296228</v>
      </c>
      <c r="O110" s="47">
        <f t="shared" ref="O110:O111" si="70">(2^(L110)-1)/(LOG((B110 +1),2))</f>
        <v>0</v>
      </c>
      <c r="P110" s="47">
        <f t="shared" si="60"/>
        <v>12.427878929277115</v>
      </c>
      <c r="Q110" s="52">
        <f t="shared" si="53"/>
        <v>0.81351407837413692</v>
      </c>
      <c r="V110" s="24">
        <v>10</v>
      </c>
      <c r="W110" s="34" t="s">
        <v>494</v>
      </c>
      <c r="X110" s="26"/>
      <c r="Y110" s="27">
        <v>1</v>
      </c>
      <c r="Z110" s="34">
        <f t="shared" si="54"/>
        <v>4</v>
      </c>
      <c r="AA110" s="35">
        <f t="shared" si="55"/>
        <v>6</v>
      </c>
      <c r="AB110" s="35">
        <f t="shared" si="65"/>
        <v>0.4</v>
      </c>
      <c r="AC110" s="35">
        <f t="shared" si="56"/>
        <v>4.0813492063492065</v>
      </c>
      <c r="AD110" s="36">
        <f t="shared" si="49"/>
        <v>0.40813492063492063</v>
      </c>
      <c r="AE110" s="45">
        <v>0</v>
      </c>
      <c r="AF110" s="49"/>
      <c r="AG110" s="50">
        <f t="shared" si="68"/>
        <v>0</v>
      </c>
      <c r="AH110" s="47">
        <f t="shared" si="67"/>
        <v>3.6134086130142506</v>
      </c>
      <c r="AI110" s="47">
        <f t="shared" ref="AI110:AI111" si="71">(2^(AF110)-1)/(LOG((V110 +1),2))</f>
        <v>0</v>
      </c>
      <c r="AJ110" s="47">
        <f t="shared" si="62"/>
        <v>7.2103186260223069</v>
      </c>
      <c r="AK110" s="52">
        <f t="shared" si="58"/>
        <v>0.50114409645827929</v>
      </c>
    </row>
    <row r="111" spans="2:37">
      <c r="B111" s="21">
        <v>11</v>
      </c>
      <c r="C111" s="22" t="s">
        <v>494</v>
      </c>
      <c r="D111" s="3"/>
      <c r="E111" s="23">
        <v>1</v>
      </c>
      <c r="F111" s="37">
        <f t="shared" si="50"/>
        <v>5</v>
      </c>
      <c r="G111" s="38">
        <f t="shared" si="50"/>
        <v>6</v>
      </c>
      <c r="H111" s="38">
        <f t="shared" si="63"/>
        <v>0.45454545454545453</v>
      </c>
      <c r="I111" s="38">
        <f t="shared" si="51"/>
        <v>6.4037518037518035</v>
      </c>
      <c r="J111" s="39">
        <f t="shared" si="48"/>
        <v>0.58215925488652764</v>
      </c>
      <c r="K111" s="22">
        <v>0</v>
      </c>
      <c r="L111" s="22">
        <v>0</v>
      </c>
      <c r="M111" s="37">
        <f t="shared" si="52"/>
        <v>0</v>
      </c>
      <c r="N111" s="38">
        <f t="shared" si="59"/>
        <v>10.110254473296228</v>
      </c>
      <c r="O111" s="38">
        <f t="shared" si="70"/>
        <v>0</v>
      </c>
      <c r="P111" s="38">
        <f t="shared" si="60"/>
        <v>12.427878929277115</v>
      </c>
      <c r="Q111" s="38">
        <f t="shared" si="53"/>
        <v>0.81351407837413692</v>
      </c>
      <c r="V111" s="21">
        <v>11</v>
      </c>
      <c r="W111" s="22" t="s">
        <v>495</v>
      </c>
      <c r="X111" s="3"/>
      <c r="Y111" s="23">
        <v>1</v>
      </c>
      <c r="Z111" s="37">
        <f t="shared" si="54"/>
        <v>4</v>
      </c>
      <c r="AA111" s="38">
        <f t="shared" si="55"/>
        <v>7</v>
      </c>
      <c r="AB111" s="38">
        <f t="shared" si="65"/>
        <v>0.36363636363636365</v>
      </c>
      <c r="AC111" s="38">
        <f t="shared" si="56"/>
        <v>4.4449855699855698</v>
      </c>
      <c r="AD111" s="39">
        <f t="shared" si="49"/>
        <v>0.40408959727141541</v>
      </c>
      <c r="AE111" s="22"/>
      <c r="AF111" s="23"/>
      <c r="AG111" s="37">
        <f t="shared" si="68"/>
        <v>0</v>
      </c>
      <c r="AH111" s="38">
        <f t="shared" si="67"/>
        <v>3.6134086130142506</v>
      </c>
      <c r="AI111" s="38">
        <f t="shared" si="71"/>
        <v>0</v>
      </c>
      <c r="AJ111" s="38">
        <f t="shared" si="62"/>
        <v>7.2103186260223069</v>
      </c>
      <c r="AK111" s="38">
        <f t="shared" si="58"/>
        <v>0.50114409645827929</v>
      </c>
    </row>
    <row r="112" spans="2:37">
      <c r="B112" s="12">
        <v>12</v>
      </c>
      <c r="C112" s="22" t="s">
        <v>495</v>
      </c>
      <c r="D112" s="2"/>
      <c r="E112" s="7">
        <v>1</v>
      </c>
      <c r="F112" s="28">
        <f t="shared" si="50"/>
        <v>5</v>
      </c>
      <c r="G112" s="29">
        <f t="shared" si="50"/>
        <v>7</v>
      </c>
      <c r="H112" s="29">
        <f t="shared" si="63"/>
        <v>0.41666666666666669</v>
      </c>
      <c r="I112" s="29">
        <f t="shared" si="51"/>
        <v>6.8204184704184705</v>
      </c>
      <c r="J112" s="30">
        <f t="shared" si="48"/>
        <v>0.56836820586820591</v>
      </c>
      <c r="K112" s="6">
        <v>0</v>
      </c>
      <c r="L112" s="6">
        <v>0</v>
      </c>
      <c r="M112" s="28">
        <f t="shared" si="52"/>
        <v>0</v>
      </c>
      <c r="N112" s="29">
        <f t="shared" si="59"/>
        <v>10.110254473296228</v>
      </c>
      <c r="O112" s="29">
        <f>(2^(L112)-1)/(LOG((B112 +1),2))</f>
        <v>0</v>
      </c>
      <c r="P112" s="29">
        <f t="shared" si="60"/>
        <v>12.427878929277115</v>
      </c>
      <c r="Q112" s="29">
        <f t="shared" si="53"/>
        <v>0.81351407837413692</v>
      </c>
      <c r="V112" s="12">
        <v>12</v>
      </c>
      <c r="W112" s="6" t="s">
        <v>496</v>
      </c>
      <c r="X112" s="2"/>
      <c r="Y112" s="7">
        <v>1</v>
      </c>
      <c r="Z112" s="28">
        <f t="shared" si="54"/>
        <v>4</v>
      </c>
      <c r="AA112" s="29">
        <f t="shared" si="55"/>
        <v>8</v>
      </c>
      <c r="AB112" s="29">
        <f t="shared" si="65"/>
        <v>0.33333333333333331</v>
      </c>
      <c r="AC112" s="29">
        <f t="shared" si="56"/>
        <v>4.7783189033189029</v>
      </c>
      <c r="AD112" s="30">
        <f t="shared" si="49"/>
        <v>0.3981932419432419</v>
      </c>
      <c r="AE112" s="6"/>
      <c r="AF112" s="7"/>
      <c r="AG112" s="28">
        <f t="shared" si="68"/>
        <v>0</v>
      </c>
      <c r="AH112" s="29">
        <f t="shared" si="67"/>
        <v>3.6134086130142506</v>
      </c>
      <c r="AI112" s="29">
        <f>(2^(AF112)-1)/(LOG((V112 +1),2))</f>
        <v>0</v>
      </c>
      <c r="AJ112" s="29">
        <f t="shared" si="62"/>
        <v>7.2103186260223069</v>
      </c>
      <c r="AK112" s="29">
        <f t="shared" si="58"/>
        <v>0.50114409645827929</v>
      </c>
    </row>
    <row r="113" spans="2:37">
      <c r="B113" s="12">
        <v>13</v>
      </c>
      <c r="C113" s="6" t="s">
        <v>496</v>
      </c>
      <c r="D113" s="2"/>
      <c r="E113" s="7">
        <v>1</v>
      </c>
      <c r="F113" s="28">
        <f t="shared" si="50"/>
        <v>5</v>
      </c>
      <c r="G113" s="29">
        <f t="shared" si="50"/>
        <v>8</v>
      </c>
      <c r="H113" s="29">
        <f t="shared" si="63"/>
        <v>0.38461538461538464</v>
      </c>
      <c r="I113" s="29">
        <f t="shared" si="51"/>
        <v>7.2050338550338555</v>
      </c>
      <c r="J113" s="30">
        <f t="shared" si="48"/>
        <v>0.5542333734641427</v>
      </c>
      <c r="K113" s="6">
        <v>0</v>
      </c>
      <c r="L113" s="6">
        <v>0</v>
      </c>
      <c r="M113" s="28">
        <f t="shared" si="52"/>
        <v>0</v>
      </c>
      <c r="N113" s="29">
        <f t="shared" si="59"/>
        <v>10.110254473296228</v>
      </c>
      <c r="O113" s="29">
        <f t="shared" ref="O113:O114" si="72">(2^(L113)-1)/(LOG((B113 +1),2))</f>
        <v>0</v>
      </c>
      <c r="P113" s="29">
        <f t="shared" si="60"/>
        <v>12.427878929277115</v>
      </c>
      <c r="Q113" s="29">
        <f t="shared" si="53"/>
        <v>0.81351407837413692</v>
      </c>
      <c r="V113" s="12">
        <v>13</v>
      </c>
      <c r="W113" s="6" t="s">
        <v>497</v>
      </c>
      <c r="X113" s="2"/>
      <c r="Y113" s="7">
        <v>1</v>
      </c>
      <c r="Z113" s="28">
        <f t="shared" si="54"/>
        <v>4</v>
      </c>
      <c r="AA113" s="29">
        <f t="shared" si="55"/>
        <v>9</v>
      </c>
      <c r="AB113" s="29">
        <f t="shared" si="65"/>
        <v>0.30769230769230771</v>
      </c>
      <c r="AC113" s="29">
        <f t="shared" si="56"/>
        <v>5.0860112110112103</v>
      </c>
      <c r="AD113" s="30">
        <f t="shared" si="49"/>
        <v>0.39123163161624697</v>
      </c>
      <c r="AE113" s="6"/>
      <c r="AF113" s="7"/>
      <c r="AG113" s="28">
        <f t="shared" si="68"/>
        <v>0</v>
      </c>
      <c r="AH113" s="29">
        <f t="shared" si="67"/>
        <v>3.6134086130142506</v>
      </c>
      <c r="AI113" s="29">
        <f t="shared" ref="AI113:AI114" si="73">(2^(AF113)-1)/(LOG((V113 +1),2))</f>
        <v>0</v>
      </c>
      <c r="AJ113" s="29">
        <f t="shared" si="62"/>
        <v>7.2103186260223069</v>
      </c>
      <c r="AK113" s="29">
        <f t="shared" si="58"/>
        <v>0.50114409645827929</v>
      </c>
    </row>
    <row r="114" spans="2:37">
      <c r="B114" s="12">
        <v>14</v>
      </c>
      <c r="C114" s="6" t="s">
        <v>497</v>
      </c>
      <c r="D114" s="2"/>
      <c r="E114" s="7">
        <v>1</v>
      </c>
      <c r="F114" s="28">
        <f t="shared" si="50"/>
        <v>5</v>
      </c>
      <c r="G114" s="29">
        <f t="shared" si="50"/>
        <v>9</v>
      </c>
      <c r="H114" s="29">
        <f t="shared" si="63"/>
        <v>0.35714285714285715</v>
      </c>
      <c r="I114" s="29">
        <f t="shared" si="51"/>
        <v>7.5621767121767123</v>
      </c>
      <c r="J114" s="30">
        <f t="shared" si="48"/>
        <v>0.54015547944119369</v>
      </c>
      <c r="K114" s="6">
        <v>0</v>
      </c>
      <c r="L114" s="6">
        <v>0</v>
      </c>
      <c r="M114" s="28">
        <f t="shared" si="52"/>
        <v>0</v>
      </c>
      <c r="N114" s="29">
        <f t="shared" si="59"/>
        <v>10.110254473296228</v>
      </c>
      <c r="O114" s="29">
        <f t="shared" si="72"/>
        <v>0</v>
      </c>
      <c r="P114" s="29">
        <f t="shared" si="60"/>
        <v>12.427878929277115</v>
      </c>
      <c r="Q114" s="29">
        <f t="shared" si="53"/>
        <v>0.81351407837413692</v>
      </c>
      <c r="V114" s="12">
        <v>14</v>
      </c>
      <c r="W114" s="6" t="s">
        <v>498</v>
      </c>
      <c r="X114" s="2"/>
      <c r="Y114" s="7">
        <v>1</v>
      </c>
      <c r="Z114" s="28">
        <f t="shared" si="54"/>
        <v>4</v>
      </c>
      <c r="AA114" s="29">
        <f t="shared" si="55"/>
        <v>10</v>
      </c>
      <c r="AB114" s="29">
        <f t="shared" si="65"/>
        <v>0.2857142857142857</v>
      </c>
      <c r="AC114" s="29">
        <f t="shared" si="56"/>
        <v>5.3717254967254959</v>
      </c>
      <c r="AD114" s="30">
        <f t="shared" si="49"/>
        <v>0.3836946783375354</v>
      </c>
      <c r="AE114" s="6"/>
      <c r="AF114" s="7"/>
      <c r="AG114" s="28">
        <f t="shared" si="68"/>
        <v>0</v>
      </c>
      <c r="AH114" s="29">
        <f t="shared" si="67"/>
        <v>3.6134086130142506</v>
      </c>
      <c r="AI114" s="29">
        <f t="shared" si="73"/>
        <v>0</v>
      </c>
      <c r="AJ114" s="29">
        <f t="shared" si="62"/>
        <v>7.2103186260223069</v>
      </c>
      <c r="AK114" s="29">
        <f t="shared" si="58"/>
        <v>0.50114409645827929</v>
      </c>
    </row>
    <row r="115" spans="2:37">
      <c r="B115" s="12">
        <v>15</v>
      </c>
      <c r="C115" s="6" t="s">
        <v>498</v>
      </c>
      <c r="D115" s="2"/>
      <c r="E115" s="7">
        <v>1</v>
      </c>
      <c r="F115" s="28">
        <f t="shared" si="50"/>
        <v>5</v>
      </c>
      <c r="G115" s="29">
        <f t="shared" si="50"/>
        <v>10</v>
      </c>
      <c r="H115" s="29">
        <f t="shared" si="63"/>
        <v>0.33333333333333331</v>
      </c>
      <c r="I115" s="29">
        <f t="shared" si="51"/>
        <v>7.8955100455100453</v>
      </c>
      <c r="J115" s="30">
        <f t="shared" si="48"/>
        <v>0.52636733636733635</v>
      </c>
      <c r="K115" s="6">
        <v>0</v>
      </c>
      <c r="L115" s="6">
        <v>0</v>
      </c>
      <c r="M115" s="28">
        <f t="shared" si="52"/>
        <v>0</v>
      </c>
      <c r="N115" s="29">
        <f t="shared" si="59"/>
        <v>10.110254473296228</v>
      </c>
      <c r="O115" s="29">
        <f>(2^(L115)-1)/(LOG((B115 +1),2))</f>
        <v>0</v>
      </c>
      <c r="P115" s="29">
        <f>SUM(O115,P114)</f>
        <v>12.427878929277115</v>
      </c>
      <c r="Q115" s="29">
        <f t="shared" si="53"/>
        <v>0.81351407837413692</v>
      </c>
      <c r="V115" s="12">
        <v>15</v>
      </c>
      <c r="W115" s="6" t="s">
        <v>499</v>
      </c>
      <c r="X115" s="2">
        <v>1</v>
      </c>
      <c r="Y115" s="7"/>
      <c r="Z115" s="28">
        <f t="shared" si="54"/>
        <v>5</v>
      </c>
      <c r="AA115" s="29">
        <f t="shared" si="55"/>
        <v>10</v>
      </c>
      <c r="AB115" s="29">
        <f t="shared" si="65"/>
        <v>0.33333333333333331</v>
      </c>
      <c r="AC115" s="29">
        <f t="shared" si="56"/>
        <v>5.705058830058829</v>
      </c>
      <c r="AD115" s="30">
        <f t="shared" si="49"/>
        <v>0.38033725533725526</v>
      </c>
      <c r="AE115" s="6">
        <v>2</v>
      </c>
      <c r="AF115" s="7"/>
      <c r="AG115" s="28">
        <f t="shared" si="68"/>
        <v>0.75</v>
      </c>
      <c r="AH115" s="29">
        <f t="shared" si="67"/>
        <v>4.3634086130142506</v>
      </c>
      <c r="AI115" s="29">
        <f>(2^(AF115)-1)/(LOG((V115 +1),2))</f>
        <v>0</v>
      </c>
      <c r="AJ115" s="29">
        <f>SUM(AI115,AJ114)</f>
        <v>7.2103186260223069</v>
      </c>
      <c r="AK115" s="29">
        <f t="shared" si="58"/>
        <v>0.60516169108901063</v>
      </c>
    </row>
    <row r="116" spans="2:37">
      <c r="B116" s="12">
        <v>16</v>
      </c>
      <c r="C116" s="6" t="s">
        <v>499</v>
      </c>
      <c r="D116" s="2">
        <v>0</v>
      </c>
      <c r="E116" s="7">
        <v>1</v>
      </c>
      <c r="F116" s="28">
        <f t="shared" si="50"/>
        <v>5</v>
      </c>
      <c r="G116" s="29">
        <f t="shared" si="50"/>
        <v>11</v>
      </c>
      <c r="H116" s="29">
        <f t="shared" si="63"/>
        <v>0.3125</v>
      </c>
      <c r="I116" s="29">
        <f t="shared" si="51"/>
        <v>8.2080100455100453</v>
      </c>
      <c r="J116" s="30">
        <f t="shared" si="48"/>
        <v>0.51300062784437783</v>
      </c>
      <c r="K116" s="6">
        <v>0</v>
      </c>
      <c r="L116" s="6">
        <v>0</v>
      </c>
      <c r="M116" s="28">
        <f t="shared" si="52"/>
        <v>0</v>
      </c>
      <c r="N116" s="29">
        <f t="shared" si="59"/>
        <v>10.110254473296228</v>
      </c>
      <c r="O116" s="29">
        <f t="shared" ref="O116:O130" si="74">(2^(L116)-1)/(LOG((B116 +1),2))</f>
        <v>0</v>
      </c>
      <c r="P116" s="29">
        <f t="shared" ref="P116:P130" si="75">SUM(O116,P115)</f>
        <v>12.427878929277115</v>
      </c>
      <c r="Q116" s="29">
        <f t="shared" si="53"/>
        <v>0.81351407837413692</v>
      </c>
      <c r="V116" s="12">
        <v>16</v>
      </c>
      <c r="W116" s="6" t="s">
        <v>476</v>
      </c>
      <c r="X116" s="2"/>
      <c r="Y116" s="7">
        <v>1</v>
      </c>
      <c r="Z116" s="28">
        <f t="shared" si="54"/>
        <v>5</v>
      </c>
      <c r="AA116" s="29">
        <f t="shared" si="55"/>
        <v>11</v>
      </c>
      <c r="AB116" s="29">
        <f t="shared" si="65"/>
        <v>0.3125</v>
      </c>
      <c r="AC116" s="29">
        <f t="shared" si="56"/>
        <v>6.017558830058829</v>
      </c>
      <c r="AD116" s="30">
        <f t="shared" si="49"/>
        <v>0.37609742687867681</v>
      </c>
      <c r="AE116" s="6"/>
      <c r="AF116" s="7"/>
      <c r="AG116" s="28">
        <f t="shared" si="68"/>
        <v>0</v>
      </c>
      <c r="AH116" s="29">
        <f t="shared" si="67"/>
        <v>4.3634086130142506</v>
      </c>
      <c r="AI116" s="29">
        <f t="shared" ref="AI116:AI130" si="76">(2^(AF116)-1)/(LOG((V116 +1),2))</f>
        <v>0</v>
      </c>
      <c r="AJ116" s="29">
        <f t="shared" ref="AJ116:AJ130" si="77">SUM(AI116,AJ115)</f>
        <v>7.2103186260223069</v>
      </c>
      <c r="AK116" s="29">
        <f t="shared" si="58"/>
        <v>0.60516169108901063</v>
      </c>
    </row>
    <row r="117" spans="2:37">
      <c r="B117" s="12">
        <v>17</v>
      </c>
      <c r="C117" s="6" t="s">
        <v>476</v>
      </c>
      <c r="D117" s="2"/>
      <c r="E117" s="7">
        <v>1</v>
      </c>
      <c r="F117" s="28">
        <f t="shared" si="50"/>
        <v>5</v>
      </c>
      <c r="G117" s="29">
        <f t="shared" si="50"/>
        <v>12</v>
      </c>
      <c r="H117" s="29">
        <f t="shared" si="63"/>
        <v>0.29411764705882354</v>
      </c>
      <c r="I117" s="29">
        <f t="shared" si="51"/>
        <v>8.5021276925688696</v>
      </c>
      <c r="J117" s="30">
        <f t="shared" si="48"/>
        <v>0.50012515838640415</v>
      </c>
      <c r="K117" s="6">
        <v>0</v>
      </c>
      <c r="L117" s="6">
        <v>0</v>
      </c>
      <c r="M117" s="28">
        <f t="shared" si="52"/>
        <v>0</v>
      </c>
      <c r="N117" s="29">
        <f t="shared" si="59"/>
        <v>10.110254473296228</v>
      </c>
      <c r="O117" s="29">
        <f t="shared" si="74"/>
        <v>0</v>
      </c>
      <c r="P117" s="29">
        <f t="shared" si="75"/>
        <v>12.427878929277115</v>
      </c>
      <c r="Q117" s="29">
        <f t="shared" si="53"/>
        <v>0.81351407837413692</v>
      </c>
      <c r="V117" s="12">
        <v>17</v>
      </c>
      <c r="W117" t="s">
        <v>477</v>
      </c>
      <c r="X117" s="2"/>
      <c r="Y117" s="7">
        <v>1</v>
      </c>
      <c r="Z117" s="28">
        <f t="shared" si="54"/>
        <v>5</v>
      </c>
      <c r="AA117" s="29">
        <f t="shared" si="55"/>
        <v>12</v>
      </c>
      <c r="AB117" s="29">
        <f t="shared" si="65"/>
        <v>0.29411764705882354</v>
      </c>
      <c r="AC117" s="29">
        <f t="shared" si="56"/>
        <v>6.3116764771176523</v>
      </c>
      <c r="AD117" s="30">
        <f t="shared" si="49"/>
        <v>0.37127508688927369</v>
      </c>
      <c r="AE117" s="6"/>
      <c r="AF117" s="7"/>
      <c r="AG117" s="28">
        <f t="shared" si="68"/>
        <v>0</v>
      </c>
      <c r="AH117" s="29">
        <f t="shared" si="67"/>
        <v>4.3634086130142506</v>
      </c>
      <c r="AI117" s="29">
        <f t="shared" si="76"/>
        <v>0</v>
      </c>
      <c r="AJ117" s="29">
        <f t="shared" si="77"/>
        <v>7.2103186260223069</v>
      </c>
      <c r="AK117" s="29">
        <f t="shared" si="58"/>
        <v>0.60516169108901063</v>
      </c>
    </row>
    <row r="118" spans="2:37">
      <c r="B118" s="12">
        <v>18</v>
      </c>
      <c r="C118" t="s">
        <v>477</v>
      </c>
      <c r="D118" s="2"/>
      <c r="E118" s="7">
        <v>1</v>
      </c>
      <c r="F118" s="28">
        <f t="shared" si="50"/>
        <v>5</v>
      </c>
      <c r="G118" s="29">
        <f t="shared" si="50"/>
        <v>13</v>
      </c>
      <c r="H118" s="29">
        <f t="shared" si="63"/>
        <v>0.27777777777777779</v>
      </c>
      <c r="I118" s="29">
        <f t="shared" si="51"/>
        <v>8.7799054703466481</v>
      </c>
      <c r="J118" s="30">
        <f t="shared" si="48"/>
        <v>0.48777252613036937</v>
      </c>
      <c r="K118" s="6">
        <v>0</v>
      </c>
      <c r="L118" s="6">
        <v>0</v>
      </c>
      <c r="M118" s="28">
        <f t="shared" si="52"/>
        <v>0</v>
      </c>
      <c r="N118" s="29">
        <f t="shared" si="59"/>
        <v>10.110254473296228</v>
      </c>
      <c r="O118" s="29">
        <f t="shared" si="74"/>
        <v>0</v>
      </c>
      <c r="P118" s="29">
        <f t="shared" si="75"/>
        <v>12.427878929277115</v>
      </c>
      <c r="Q118" s="29">
        <f t="shared" si="53"/>
        <v>0.81351407837413692</v>
      </c>
      <c r="V118" s="12">
        <v>18</v>
      </c>
      <c r="W118" s="18" t="s">
        <v>480</v>
      </c>
      <c r="X118" s="2"/>
      <c r="Y118" s="7">
        <v>1</v>
      </c>
      <c r="Z118" s="28">
        <f t="shared" si="54"/>
        <v>5</v>
      </c>
      <c r="AA118" s="29">
        <f t="shared" si="55"/>
        <v>13</v>
      </c>
      <c r="AB118" s="29">
        <f t="shared" si="65"/>
        <v>0.27777777777777779</v>
      </c>
      <c r="AC118" s="29">
        <f t="shared" si="56"/>
        <v>6.58945425489543</v>
      </c>
      <c r="AD118" s="30">
        <f t="shared" si="49"/>
        <v>0.36608079193863502</v>
      </c>
      <c r="AE118" s="6"/>
      <c r="AF118" s="7"/>
      <c r="AG118" s="28">
        <f t="shared" si="68"/>
        <v>0</v>
      </c>
      <c r="AH118" s="29">
        <f t="shared" si="67"/>
        <v>4.3634086130142506</v>
      </c>
      <c r="AI118" s="29">
        <f t="shared" si="76"/>
        <v>0</v>
      </c>
      <c r="AJ118" s="29">
        <f t="shared" si="77"/>
        <v>7.2103186260223069</v>
      </c>
      <c r="AK118" s="29">
        <f t="shared" si="58"/>
        <v>0.60516169108901063</v>
      </c>
    </row>
    <row r="119" spans="2:37" ht="17" thickBot="1">
      <c r="B119" s="17">
        <v>19</v>
      </c>
      <c r="C119" s="18" t="s">
        <v>480</v>
      </c>
      <c r="D119" s="19"/>
      <c r="E119" s="20">
        <v>1</v>
      </c>
      <c r="F119" s="31">
        <f t="shared" si="50"/>
        <v>5</v>
      </c>
      <c r="G119" s="32">
        <f t="shared" si="50"/>
        <v>14</v>
      </c>
      <c r="H119" s="32">
        <f t="shared" si="63"/>
        <v>0.26315789473684209</v>
      </c>
      <c r="I119" s="32">
        <f t="shared" si="51"/>
        <v>9.0430633650834906</v>
      </c>
      <c r="J119" s="33">
        <f t="shared" si="48"/>
        <v>0.47595070342544687</v>
      </c>
      <c r="K119" s="18">
        <v>0</v>
      </c>
      <c r="L119" s="18">
        <v>0</v>
      </c>
      <c r="M119" s="31">
        <f t="shared" si="52"/>
        <v>0</v>
      </c>
      <c r="N119" s="32">
        <f t="shared" si="59"/>
        <v>10.110254473296228</v>
      </c>
      <c r="O119" s="32">
        <f t="shared" si="74"/>
        <v>0</v>
      </c>
      <c r="P119" s="32">
        <f t="shared" si="75"/>
        <v>12.427878929277115</v>
      </c>
      <c r="Q119" s="32">
        <f t="shared" si="53"/>
        <v>0.81351407837413692</v>
      </c>
      <c r="V119" s="17">
        <v>19</v>
      </c>
      <c r="W119" t="s">
        <v>475</v>
      </c>
      <c r="X119" s="19"/>
      <c r="Y119" s="20">
        <v>1</v>
      </c>
      <c r="Z119" s="31">
        <f t="shared" si="54"/>
        <v>5</v>
      </c>
      <c r="AA119" s="32">
        <f t="shared" si="55"/>
        <v>14</v>
      </c>
      <c r="AB119" s="32">
        <f t="shared" si="65"/>
        <v>0.26315789473684209</v>
      </c>
      <c r="AC119" s="32">
        <f t="shared" si="56"/>
        <v>6.8526121496322725</v>
      </c>
      <c r="AD119" s="33">
        <f t="shared" si="49"/>
        <v>0.36066379734906695</v>
      </c>
      <c r="AE119" s="18"/>
      <c r="AF119" s="20"/>
      <c r="AG119" s="31">
        <f t="shared" si="68"/>
        <v>0</v>
      </c>
      <c r="AH119" s="32">
        <f t="shared" si="67"/>
        <v>4.3634086130142506</v>
      </c>
      <c r="AI119" s="32">
        <f t="shared" si="76"/>
        <v>0</v>
      </c>
      <c r="AJ119" s="32">
        <f t="shared" si="77"/>
        <v>7.2103186260223069</v>
      </c>
      <c r="AK119" s="32">
        <f t="shared" si="58"/>
        <v>0.60516169108901063</v>
      </c>
    </row>
    <row r="120" spans="2:37" ht="17" thickBot="1">
      <c r="B120" s="24">
        <v>20</v>
      </c>
      <c r="C120" s="25" t="s">
        <v>475</v>
      </c>
      <c r="D120" s="26"/>
      <c r="E120" s="27">
        <v>1</v>
      </c>
      <c r="F120" s="34">
        <f t="shared" si="50"/>
        <v>5</v>
      </c>
      <c r="G120" s="35">
        <f>SUM(E120,G119)</f>
        <v>15</v>
      </c>
      <c r="H120" s="35">
        <f t="shared" si="63"/>
        <v>0.25</v>
      </c>
      <c r="I120" s="35">
        <f t="shared" si="51"/>
        <v>9.2930633650834906</v>
      </c>
      <c r="J120" s="36">
        <f t="shared" si="48"/>
        <v>0.46465316825417452</v>
      </c>
      <c r="K120" s="45">
        <v>0</v>
      </c>
      <c r="L120" s="45">
        <v>0</v>
      </c>
      <c r="M120" s="50">
        <f t="shared" si="52"/>
        <v>0</v>
      </c>
      <c r="N120" s="47">
        <f t="shared" si="59"/>
        <v>10.110254473296228</v>
      </c>
      <c r="O120" s="47">
        <f t="shared" si="74"/>
        <v>0</v>
      </c>
      <c r="P120" s="47">
        <f t="shared" si="75"/>
        <v>12.427878929277115</v>
      </c>
      <c r="Q120" s="52">
        <f t="shared" si="53"/>
        <v>0.81351407837413692</v>
      </c>
      <c r="V120" s="24">
        <v>20</v>
      </c>
      <c r="W120" s="34" t="s">
        <v>479</v>
      </c>
      <c r="X120" s="26"/>
      <c r="Y120" s="27">
        <v>1</v>
      </c>
      <c r="Z120" s="34">
        <f t="shared" si="54"/>
        <v>5</v>
      </c>
      <c r="AA120" s="35">
        <f>SUM(Y120,AA119)</f>
        <v>15</v>
      </c>
      <c r="AB120" s="35">
        <f t="shared" si="65"/>
        <v>0.25</v>
      </c>
      <c r="AC120" s="35">
        <f t="shared" si="56"/>
        <v>7.1026121496322725</v>
      </c>
      <c r="AD120" s="36">
        <f t="shared" si="49"/>
        <v>0.35513060748161362</v>
      </c>
      <c r="AE120" s="45"/>
      <c r="AF120" s="49"/>
      <c r="AG120" s="50">
        <f t="shared" si="68"/>
        <v>0</v>
      </c>
      <c r="AH120" s="47">
        <f t="shared" si="67"/>
        <v>4.3634086130142506</v>
      </c>
      <c r="AI120" s="47">
        <f t="shared" si="76"/>
        <v>0</v>
      </c>
      <c r="AJ120" s="47">
        <f t="shared" si="77"/>
        <v>7.2103186260223069</v>
      </c>
      <c r="AK120" s="52">
        <f t="shared" si="58"/>
        <v>0.60516169108901063</v>
      </c>
    </row>
    <row r="121" spans="2:37">
      <c r="B121" s="21">
        <v>21</v>
      </c>
      <c r="C121" s="22" t="s">
        <v>479</v>
      </c>
      <c r="D121" s="3"/>
      <c r="E121" s="23">
        <v>1</v>
      </c>
      <c r="F121" s="37">
        <f t="shared" si="50"/>
        <v>5</v>
      </c>
      <c r="G121" s="38">
        <f>SUM(E121,G120)</f>
        <v>16</v>
      </c>
      <c r="H121" s="38">
        <f t="shared" si="63"/>
        <v>0.23809523809523808</v>
      </c>
      <c r="I121" s="38">
        <f t="shared" si="51"/>
        <v>9.5311586031787279</v>
      </c>
      <c r="J121" s="39">
        <f t="shared" si="48"/>
        <v>0.45386469538946322</v>
      </c>
      <c r="K121" s="22">
        <v>0</v>
      </c>
      <c r="L121" s="22">
        <v>0</v>
      </c>
      <c r="M121" s="37">
        <f t="shared" si="52"/>
        <v>0</v>
      </c>
      <c r="N121" s="38">
        <f t="shared" si="59"/>
        <v>10.110254473296228</v>
      </c>
      <c r="O121" s="38">
        <f t="shared" si="74"/>
        <v>0</v>
      </c>
      <c r="P121" s="38">
        <f t="shared" si="75"/>
        <v>12.427878929277115</v>
      </c>
      <c r="Q121" s="38">
        <f t="shared" si="53"/>
        <v>0.81351407837413692</v>
      </c>
      <c r="V121" s="21">
        <v>21</v>
      </c>
      <c r="W121" s="22" t="s">
        <v>481</v>
      </c>
      <c r="X121" s="3"/>
      <c r="Y121" s="23">
        <v>1</v>
      </c>
      <c r="Z121" s="37">
        <f t="shared" si="54"/>
        <v>5</v>
      </c>
      <c r="AA121" s="38">
        <f>SUM(Y121,AA120)</f>
        <v>16</v>
      </c>
      <c r="AB121" s="38">
        <f t="shared" si="65"/>
        <v>0.23809523809523808</v>
      </c>
      <c r="AC121" s="38">
        <f t="shared" si="56"/>
        <v>7.3407073877275106</v>
      </c>
      <c r="AD121" s="39">
        <f t="shared" si="49"/>
        <v>0.34955749465369096</v>
      </c>
      <c r="AE121" s="22"/>
      <c r="AF121" s="23"/>
      <c r="AG121" s="37">
        <f t="shared" si="68"/>
        <v>0</v>
      </c>
      <c r="AH121" s="38">
        <f t="shared" si="67"/>
        <v>4.3634086130142506</v>
      </c>
      <c r="AI121" s="38">
        <f t="shared" si="76"/>
        <v>0</v>
      </c>
      <c r="AJ121" s="38">
        <f t="shared" si="77"/>
        <v>7.2103186260223069</v>
      </c>
      <c r="AK121" s="38">
        <f t="shared" si="58"/>
        <v>0.60516169108901063</v>
      </c>
    </row>
    <row r="122" spans="2:37">
      <c r="B122" s="12">
        <v>22</v>
      </c>
      <c r="C122" s="22" t="s">
        <v>481</v>
      </c>
      <c r="D122" s="2"/>
      <c r="E122" s="7">
        <v>1</v>
      </c>
      <c r="F122" s="28">
        <f t="shared" si="50"/>
        <v>5</v>
      </c>
      <c r="G122" s="29">
        <f t="shared" si="50"/>
        <v>17</v>
      </c>
      <c r="H122" s="29">
        <f t="shared" si="63"/>
        <v>0.22727272727272727</v>
      </c>
      <c r="I122" s="29">
        <f t="shared" si="51"/>
        <v>9.7584313304514545</v>
      </c>
      <c r="J122" s="30">
        <f t="shared" si="48"/>
        <v>0.44356506047506611</v>
      </c>
      <c r="K122" s="6">
        <v>0</v>
      </c>
      <c r="L122" s="6">
        <v>0</v>
      </c>
      <c r="M122" s="28">
        <f t="shared" si="52"/>
        <v>0</v>
      </c>
      <c r="N122" s="29">
        <f t="shared" si="59"/>
        <v>10.110254473296228</v>
      </c>
      <c r="O122" s="29">
        <f t="shared" si="74"/>
        <v>0</v>
      </c>
      <c r="P122" s="29">
        <f t="shared" si="75"/>
        <v>12.427878929277115</v>
      </c>
      <c r="Q122" s="29">
        <f t="shared" si="53"/>
        <v>0.81351407837413692</v>
      </c>
      <c r="V122" s="12">
        <v>22</v>
      </c>
      <c r="W122" s="6" t="s">
        <v>478</v>
      </c>
      <c r="X122" s="2"/>
      <c r="Y122" s="7">
        <v>1</v>
      </c>
      <c r="Z122" s="28">
        <f t="shared" si="54"/>
        <v>5</v>
      </c>
      <c r="AA122" s="29">
        <f t="shared" ref="AA122:AA129" si="78">SUM(Y122,AA121)</f>
        <v>17</v>
      </c>
      <c r="AB122" s="29">
        <f t="shared" si="65"/>
        <v>0.22727272727272727</v>
      </c>
      <c r="AC122" s="29">
        <f t="shared" si="56"/>
        <v>7.5679801150002382</v>
      </c>
      <c r="AD122" s="30">
        <f t="shared" si="49"/>
        <v>0.34399909613637447</v>
      </c>
      <c r="AE122" s="6"/>
      <c r="AF122" s="7"/>
      <c r="AG122" s="28">
        <f t="shared" si="68"/>
        <v>0</v>
      </c>
      <c r="AH122" s="29">
        <f t="shared" si="67"/>
        <v>4.3634086130142506</v>
      </c>
      <c r="AI122" s="29">
        <f t="shared" si="76"/>
        <v>0</v>
      </c>
      <c r="AJ122" s="29">
        <f t="shared" si="77"/>
        <v>7.2103186260223069</v>
      </c>
      <c r="AK122" s="29">
        <f t="shared" si="58"/>
        <v>0.60516169108901063</v>
      </c>
    </row>
    <row r="123" spans="2:37">
      <c r="B123" s="12">
        <v>23</v>
      </c>
      <c r="C123" s="6" t="s">
        <v>478</v>
      </c>
      <c r="D123" s="2"/>
      <c r="E123" s="7">
        <v>1</v>
      </c>
      <c r="F123" s="28">
        <f t="shared" si="50"/>
        <v>5</v>
      </c>
      <c r="G123" s="29">
        <f t="shared" si="50"/>
        <v>18</v>
      </c>
      <c r="H123" s="29">
        <f t="shared" si="63"/>
        <v>0.21739130434782608</v>
      </c>
      <c r="I123" s="29">
        <f t="shared" si="51"/>
        <v>9.9758226347992807</v>
      </c>
      <c r="J123" s="30">
        <f t="shared" si="48"/>
        <v>0.43373141890431655</v>
      </c>
      <c r="K123" s="6">
        <v>0</v>
      </c>
      <c r="L123" s="6">
        <v>0</v>
      </c>
      <c r="M123" s="28">
        <f t="shared" si="52"/>
        <v>0</v>
      </c>
      <c r="N123" s="29">
        <f t="shared" si="59"/>
        <v>10.110254473296228</v>
      </c>
      <c r="O123" s="29">
        <f t="shared" si="74"/>
        <v>0</v>
      </c>
      <c r="P123" s="29">
        <f t="shared" si="75"/>
        <v>12.427878929277115</v>
      </c>
      <c r="Q123" s="29">
        <f t="shared" si="53"/>
        <v>0.81351407837413692</v>
      </c>
      <c r="V123" s="12">
        <v>23</v>
      </c>
      <c r="W123" s="6" t="s">
        <v>482</v>
      </c>
      <c r="X123" s="2"/>
      <c r="Y123" s="7">
        <v>1</v>
      </c>
      <c r="Z123" s="28">
        <f t="shared" si="54"/>
        <v>5</v>
      </c>
      <c r="AA123" s="29">
        <f t="shared" si="78"/>
        <v>18</v>
      </c>
      <c r="AB123" s="29">
        <f t="shared" si="65"/>
        <v>0.21739130434782608</v>
      </c>
      <c r="AC123" s="29">
        <f t="shared" si="56"/>
        <v>7.7853714193480643</v>
      </c>
      <c r="AD123" s="30">
        <f t="shared" si="49"/>
        <v>0.33849440953687238</v>
      </c>
      <c r="AE123" s="6"/>
      <c r="AF123" s="7"/>
      <c r="AG123" s="28">
        <f t="shared" si="68"/>
        <v>0</v>
      </c>
      <c r="AH123" s="29">
        <f t="shared" si="67"/>
        <v>4.3634086130142506</v>
      </c>
      <c r="AI123" s="29">
        <f t="shared" si="76"/>
        <v>0</v>
      </c>
      <c r="AJ123" s="29">
        <f t="shared" si="77"/>
        <v>7.2103186260223069</v>
      </c>
      <c r="AK123" s="29">
        <f t="shared" si="58"/>
        <v>0.60516169108901063</v>
      </c>
    </row>
    <row r="124" spans="2:37">
      <c r="B124" s="12">
        <v>24</v>
      </c>
      <c r="C124" s="6" t="s">
        <v>482</v>
      </c>
      <c r="D124" s="2"/>
      <c r="E124" s="7">
        <v>1</v>
      </c>
      <c r="F124" s="28">
        <f t="shared" si="50"/>
        <v>5</v>
      </c>
      <c r="G124" s="29">
        <f t="shared" si="50"/>
        <v>19</v>
      </c>
      <c r="H124" s="29">
        <f t="shared" si="63"/>
        <v>0.20833333333333334</v>
      </c>
      <c r="I124" s="29">
        <f t="shared" si="51"/>
        <v>10.184155968132615</v>
      </c>
      <c r="J124" s="30">
        <f t="shared" si="48"/>
        <v>0.42433983200552561</v>
      </c>
      <c r="K124" s="6">
        <v>0</v>
      </c>
      <c r="L124" s="6">
        <v>0</v>
      </c>
      <c r="M124" s="28">
        <f t="shared" si="52"/>
        <v>0</v>
      </c>
      <c r="N124" s="29">
        <f t="shared" si="59"/>
        <v>10.110254473296228</v>
      </c>
      <c r="O124" s="29">
        <f t="shared" si="74"/>
        <v>0</v>
      </c>
      <c r="P124" s="29">
        <f t="shared" si="75"/>
        <v>12.427878929277115</v>
      </c>
      <c r="Q124" s="29">
        <f t="shared" si="53"/>
        <v>0.81351407837413692</v>
      </c>
      <c r="V124" s="12">
        <v>24</v>
      </c>
      <c r="W124" s="6" t="s">
        <v>501</v>
      </c>
      <c r="X124" s="2"/>
      <c r="Y124" s="7">
        <v>1</v>
      </c>
      <c r="Z124" s="28">
        <f t="shared" si="54"/>
        <v>5</v>
      </c>
      <c r="AA124" s="29">
        <f t="shared" si="78"/>
        <v>19</v>
      </c>
      <c r="AB124" s="29">
        <f t="shared" si="65"/>
        <v>0.20833333333333334</v>
      </c>
      <c r="AC124" s="29">
        <f t="shared" si="56"/>
        <v>7.9937047526813974</v>
      </c>
      <c r="AD124" s="30">
        <f t="shared" si="49"/>
        <v>0.33307103136172489</v>
      </c>
      <c r="AE124" s="6"/>
      <c r="AF124" s="7"/>
      <c r="AG124" s="28">
        <f t="shared" si="68"/>
        <v>0</v>
      </c>
      <c r="AH124" s="29">
        <f t="shared" si="67"/>
        <v>4.3634086130142506</v>
      </c>
      <c r="AI124" s="29">
        <f t="shared" si="76"/>
        <v>0</v>
      </c>
      <c r="AJ124" s="29">
        <f t="shared" si="77"/>
        <v>7.2103186260223069</v>
      </c>
      <c r="AK124" s="29">
        <f t="shared" si="58"/>
        <v>0.60516169108901063</v>
      </c>
    </row>
    <row r="125" spans="2:37">
      <c r="B125" s="12">
        <v>25</v>
      </c>
      <c r="C125" s="6" t="s">
        <v>501</v>
      </c>
      <c r="D125" s="2"/>
      <c r="E125" s="7">
        <v>1</v>
      </c>
      <c r="F125" s="28">
        <f t="shared" si="50"/>
        <v>5</v>
      </c>
      <c r="G125" s="29">
        <f t="shared" si="50"/>
        <v>20</v>
      </c>
      <c r="H125" s="29">
        <f t="shared" si="63"/>
        <v>0.2</v>
      </c>
      <c r="I125" s="29">
        <f t="shared" si="51"/>
        <v>10.384155968132614</v>
      </c>
      <c r="J125" s="30">
        <f t="shared" si="48"/>
        <v>0.41536623872530454</v>
      </c>
      <c r="K125" s="6">
        <v>0</v>
      </c>
      <c r="L125" s="6">
        <v>0</v>
      </c>
      <c r="M125" s="28">
        <f t="shared" si="52"/>
        <v>0</v>
      </c>
      <c r="N125" s="29">
        <f t="shared" si="59"/>
        <v>10.110254473296228</v>
      </c>
      <c r="O125" s="29">
        <f t="shared" si="74"/>
        <v>0</v>
      </c>
      <c r="P125" s="29">
        <f t="shared" si="75"/>
        <v>12.427878929277115</v>
      </c>
      <c r="Q125" s="29">
        <f t="shared" si="53"/>
        <v>0.81351407837413692</v>
      </c>
      <c r="V125" s="12">
        <v>25</v>
      </c>
      <c r="W125" s="6" t="s">
        <v>502</v>
      </c>
      <c r="X125" s="2"/>
      <c r="Y125" s="7">
        <v>1</v>
      </c>
      <c r="Z125" s="28">
        <f t="shared" si="54"/>
        <v>5</v>
      </c>
      <c r="AA125" s="29">
        <f t="shared" si="78"/>
        <v>20</v>
      </c>
      <c r="AB125" s="29">
        <f t="shared" si="65"/>
        <v>0.2</v>
      </c>
      <c r="AC125" s="29">
        <f t="shared" si="56"/>
        <v>8.1937047526813966</v>
      </c>
      <c r="AD125" s="30">
        <f t="shared" si="49"/>
        <v>0.32774819010725587</v>
      </c>
      <c r="AE125" s="6"/>
      <c r="AF125" s="7"/>
      <c r="AG125" s="28">
        <f t="shared" si="68"/>
        <v>0</v>
      </c>
      <c r="AH125" s="29">
        <f t="shared" si="67"/>
        <v>4.3634086130142506</v>
      </c>
      <c r="AI125" s="29">
        <f t="shared" si="76"/>
        <v>0</v>
      </c>
      <c r="AJ125" s="29">
        <f t="shared" si="77"/>
        <v>7.2103186260223069</v>
      </c>
      <c r="AK125" s="29">
        <f t="shared" si="58"/>
        <v>0.60516169108901063</v>
      </c>
    </row>
    <row r="126" spans="2:37">
      <c r="B126" s="12">
        <v>26</v>
      </c>
      <c r="C126" s="6" t="s">
        <v>502</v>
      </c>
      <c r="D126" s="2"/>
      <c r="E126" s="7">
        <v>1</v>
      </c>
      <c r="F126" s="28">
        <f t="shared" si="50"/>
        <v>5</v>
      </c>
      <c r="G126" s="29">
        <f t="shared" si="50"/>
        <v>21</v>
      </c>
      <c r="H126" s="29">
        <f t="shared" si="63"/>
        <v>0.19230769230769232</v>
      </c>
      <c r="I126" s="29">
        <f t="shared" si="51"/>
        <v>10.576463660440306</v>
      </c>
      <c r="J126" s="30">
        <f t="shared" si="48"/>
        <v>0.40678706386308866</v>
      </c>
      <c r="K126" s="6">
        <v>0</v>
      </c>
      <c r="L126" s="6">
        <v>0</v>
      </c>
      <c r="M126" s="28">
        <f t="shared" si="52"/>
        <v>0</v>
      </c>
      <c r="N126" s="29">
        <f t="shared" si="59"/>
        <v>10.110254473296228</v>
      </c>
      <c r="O126" s="29">
        <f t="shared" si="74"/>
        <v>0</v>
      </c>
      <c r="P126" s="29">
        <f t="shared" si="75"/>
        <v>12.427878929277115</v>
      </c>
      <c r="Q126" s="29">
        <f t="shared" si="53"/>
        <v>0.81351407837413692</v>
      </c>
      <c r="V126" s="12">
        <v>26</v>
      </c>
      <c r="W126" s="6" t="s">
        <v>503</v>
      </c>
      <c r="X126" s="2"/>
      <c r="Y126" s="7">
        <v>1</v>
      </c>
      <c r="Z126" s="28">
        <f t="shared" si="54"/>
        <v>5</v>
      </c>
      <c r="AA126" s="29">
        <f t="shared" si="78"/>
        <v>21</v>
      </c>
      <c r="AB126" s="29">
        <f t="shared" si="65"/>
        <v>0.19230769230769232</v>
      </c>
      <c r="AC126" s="29">
        <f t="shared" si="56"/>
        <v>8.3860124449890883</v>
      </c>
      <c r="AD126" s="30">
        <f t="shared" si="49"/>
        <v>0.322538940191888</v>
      </c>
      <c r="AE126" s="6"/>
      <c r="AF126" s="7"/>
      <c r="AG126" s="28">
        <f t="shared" si="68"/>
        <v>0</v>
      </c>
      <c r="AH126" s="29">
        <f t="shared" si="67"/>
        <v>4.3634086130142506</v>
      </c>
      <c r="AI126" s="29">
        <f t="shared" si="76"/>
        <v>0</v>
      </c>
      <c r="AJ126" s="29">
        <f t="shared" si="77"/>
        <v>7.2103186260223069</v>
      </c>
      <c r="AK126" s="29">
        <f t="shared" si="58"/>
        <v>0.60516169108901063</v>
      </c>
    </row>
    <row r="127" spans="2:37">
      <c r="B127" s="12">
        <v>27</v>
      </c>
      <c r="C127" s="6" t="s">
        <v>503</v>
      </c>
      <c r="D127" s="2"/>
      <c r="E127" s="7">
        <v>1</v>
      </c>
      <c r="F127" s="28">
        <f t="shared" si="50"/>
        <v>5</v>
      </c>
      <c r="G127" s="29">
        <f t="shared" si="50"/>
        <v>22</v>
      </c>
      <c r="H127" s="29">
        <f t="shared" si="63"/>
        <v>0.18518518518518517</v>
      </c>
      <c r="I127" s="29">
        <f t="shared" si="51"/>
        <v>10.761648845625491</v>
      </c>
      <c r="J127" s="30">
        <f t="shared" si="48"/>
        <v>0.39857958687501815</v>
      </c>
      <c r="K127" s="6">
        <v>0</v>
      </c>
      <c r="L127" s="6">
        <v>0</v>
      </c>
      <c r="M127" s="28">
        <f t="shared" si="52"/>
        <v>0</v>
      </c>
      <c r="N127" s="29">
        <f t="shared" si="59"/>
        <v>10.110254473296228</v>
      </c>
      <c r="O127" s="29">
        <f t="shared" si="74"/>
        <v>0</v>
      </c>
      <c r="P127" s="29">
        <f t="shared" si="75"/>
        <v>12.427878929277115</v>
      </c>
      <c r="Q127" s="29">
        <f t="shared" si="53"/>
        <v>0.81351407837413692</v>
      </c>
      <c r="V127" s="12">
        <v>27</v>
      </c>
      <c r="W127" s="6" t="s">
        <v>504</v>
      </c>
      <c r="X127" s="2">
        <v>1</v>
      </c>
      <c r="Y127" s="7"/>
      <c r="Z127" s="28">
        <f t="shared" si="54"/>
        <v>6</v>
      </c>
      <c r="AA127" s="29">
        <f t="shared" si="78"/>
        <v>21</v>
      </c>
      <c r="AB127" s="29">
        <f t="shared" si="65"/>
        <v>0.22222222222222221</v>
      </c>
      <c r="AC127" s="29">
        <f t="shared" si="56"/>
        <v>8.6082346672113097</v>
      </c>
      <c r="AD127" s="30">
        <f t="shared" si="49"/>
        <v>0.31882350619301147</v>
      </c>
      <c r="AE127" s="6">
        <v>2</v>
      </c>
      <c r="AF127" s="7"/>
      <c r="AG127" s="28">
        <f t="shared" si="68"/>
        <v>0.62404379302952839</v>
      </c>
      <c r="AH127" s="29">
        <f t="shared" si="67"/>
        <v>4.9874524060437793</v>
      </c>
      <c r="AI127" s="29">
        <f t="shared" si="76"/>
        <v>0</v>
      </c>
      <c r="AJ127" s="29">
        <f t="shared" si="77"/>
        <v>7.2103186260223069</v>
      </c>
      <c r="AK127" s="29">
        <f t="shared" si="58"/>
        <v>0.69171040348256996</v>
      </c>
    </row>
    <row r="128" spans="2:37" ht="17" thickBot="1">
      <c r="B128" s="12">
        <v>28</v>
      </c>
      <c r="C128" s="6" t="s">
        <v>504</v>
      </c>
      <c r="D128" s="2">
        <v>1</v>
      </c>
      <c r="E128" s="7">
        <v>0</v>
      </c>
      <c r="F128" s="28">
        <f t="shared" si="50"/>
        <v>6</v>
      </c>
      <c r="G128" s="29">
        <f t="shared" si="50"/>
        <v>22</v>
      </c>
      <c r="H128" s="29">
        <f t="shared" si="63"/>
        <v>0.21428571428571427</v>
      </c>
      <c r="I128" s="29">
        <f t="shared" si="51"/>
        <v>10.975934559911204</v>
      </c>
      <c r="J128" s="30">
        <f t="shared" si="48"/>
        <v>0.39199766285397158</v>
      </c>
      <c r="K128" s="6">
        <v>2</v>
      </c>
      <c r="L128" s="6">
        <v>0</v>
      </c>
      <c r="M128" s="28">
        <f t="shared" si="52"/>
        <v>0.61754049738130334</v>
      </c>
      <c r="N128" s="29">
        <f t="shared" si="59"/>
        <v>10.727794970677532</v>
      </c>
      <c r="O128" s="29">
        <f t="shared" si="74"/>
        <v>0</v>
      </c>
      <c r="P128" s="29">
        <f t="shared" si="75"/>
        <v>12.427878929277115</v>
      </c>
      <c r="Q128" s="29">
        <f t="shared" si="53"/>
        <v>0.86320401347050535</v>
      </c>
      <c r="V128" s="12">
        <v>28</v>
      </c>
      <c r="W128" s="18" t="s">
        <v>505</v>
      </c>
      <c r="X128" s="2"/>
      <c r="Y128" s="7">
        <v>1</v>
      </c>
      <c r="Z128" s="28">
        <f t="shared" si="54"/>
        <v>6</v>
      </c>
      <c r="AA128" s="29">
        <f t="shared" si="78"/>
        <v>22</v>
      </c>
      <c r="AB128" s="29">
        <f t="shared" si="65"/>
        <v>0.21428571428571427</v>
      </c>
      <c r="AC128" s="29">
        <f t="shared" si="56"/>
        <v>8.8225203814970232</v>
      </c>
      <c r="AD128" s="30">
        <f t="shared" si="49"/>
        <v>0.31509001362489369</v>
      </c>
      <c r="AE128" s="6"/>
      <c r="AF128" s="7"/>
      <c r="AG128" s="28">
        <f t="shared" si="68"/>
        <v>0</v>
      </c>
      <c r="AH128" s="29">
        <f t="shared" si="67"/>
        <v>4.9874524060437793</v>
      </c>
      <c r="AI128" s="29">
        <f t="shared" si="76"/>
        <v>0</v>
      </c>
      <c r="AJ128" s="29">
        <f t="shared" si="77"/>
        <v>7.2103186260223069</v>
      </c>
      <c r="AK128" s="29">
        <f t="shared" si="58"/>
        <v>0.69171040348256996</v>
      </c>
    </row>
    <row r="129" spans="2:37" ht="17" thickBot="1">
      <c r="B129" s="17">
        <v>29</v>
      </c>
      <c r="C129" s="18" t="s">
        <v>505</v>
      </c>
      <c r="D129" s="19"/>
      <c r="E129" s="20">
        <v>1</v>
      </c>
      <c r="F129" s="31">
        <f t="shared" si="50"/>
        <v>6</v>
      </c>
      <c r="G129" s="32">
        <f t="shared" si="50"/>
        <v>23</v>
      </c>
      <c r="H129" s="32">
        <f t="shared" si="63"/>
        <v>0.20689655172413793</v>
      </c>
      <c r="I129" s="32">
        <f t="shared" si="51"/>
        <v>11.182831111635343</v>
      </c>
      <c r="J129" s="33">
        <f t="shared" si="48"/>
        <v>0.38561486591846011</v>
      </c>
      <c r="K129" s="18">
        <v>0</v>
      </c>
      <c r="L129" s="18">
        <v>0</v>
      </c>
      <c r="M129" s="31">
        <f t="shared" si="52"/>
        <v>0</v>
      </c>
      <c r="N129" s="32">
        <f t="shared" si="59"/>
        <v>10.727794970677532</v>
      </c>
      <c r="O129" s="32">
        <f t="shared" si="74"/>
        <v>0</v>
      </c>
      <c r="P129" s="32">
        <f t="shared" si="75"/>
        <v>12.427878929277115</v>
      </c>
      <c r="Q129" s="32">
        <f t="shared" si="53"/>
        <v>0.86320401347050535</v>
      </c>
      <c r="V129" s="17">
        <v>29</v>
      </c>
      <c r="W129" s="65" t="s">
        <v>506</v>
      </c>
      <c r="X129" s="19"/>
      <c r="Y129" s="20">
        <v>1</v>
      </c>
      <c r="Z129" s="31">
        <f t="shared" si="54"/>
        <v>6</v>
      </c>
      <c r="AA129" s="32">
        <f t="shared" si="78"/>
        <v>23</v>
      </c>
      <c r="AB129" s="32">
        <f t="shared" si="65"/>
        <v>0.20689655172413793</v>
      </c>
      <c r="AC129" s="32">
        <f t="shared" si="56"/>
        <v>9.029416933221162</v>
      </c>
      <c r="AD129" s="33">
        <f t="shared" si="49"/>
        <v>0.31135920459383315</v>
      </c>
      <c r="AE129" s="18"/>
      <c r="AF129" s="20"/>
      <c r="AG129" s="31">
        <f t="shared" si="68"/>
        <v>0</v>
      </c>
      <c r="AH129" s="32">
        <f t="shared" si="67"/>
        <v>4.9874524060437793</v>
      </c>
      <c r="AI129" s="32">
        <f t="shared" si="76"/>
        <v>0</v>
      </c>
      <c r="AJ129" s="32">
        <f t="shared" si="77"/>
        <v>7.2103186260223069</v>
      </c>
      <c r="AK129" s="32">
        <f t="shared" si="58"/>
        <v>0.69171040348256996</v>
      </c>
    </row>
    <row r="130" spans="2:37" ht="17" thickBot="1">
      <c r="B130" s="64">
        <v>30</v>
      </c>
      <c r="C130" s="65" t="s">
        <v>506</v>
      </c>
      <c r="D130" s="66"/>
      <c r="E130" s="67">
        <v>1</v>
      </c>
      <c r="F130" s="68">
        <f t="shared" si="50"/>
        <v>6</v>
      </c>
      <c r="G130" s="66">
        <f>SUM(E130,G129)</f>
        <v>24</v>
      </c>
      <c r="H130" s="66">
        <f>F130/B130</f>
        <v>0.2</v>
      </c>
      <c r="I130" s="66">
        <f t="shared" si="51"/>
        <v>11.382831111635342</v>
      </c>
      <c r="J130" s="69">
        <f t="shared" si="48"/>
        <v>0.37942770372117807</v>
      </c>
      <c r="K130" s="65">
        <v>0</v>
      </c>
      <c r="L130" s="65">
        <v>0</v>
      </c>
      <c r="M130" s="68">
        <f t="shared" si="52"/>
        <v>0</v>
      </c>
      <c r="N130" s="66">
        <f t="shared" si="59"/>
        <v>10.727794970677532</v>
      </c>
      <c r="O130" s="66">
        <f t="shared" si="74"/>
        <v>0</v>
      </c>
      <c r="P130" s="66">
        <f t="shared" si="75"/>
        <v>12.427878929277115</v>
      </c>
      <c r="Q130" s="67">
        <f t="shared" si="53"/>
        <v>0.86320401347050535</v>
      </c>
      <c r="V130" s="64">
        <v>30</v>
      </c>
      <c r="W130" s="85"/>
      <c r="X130" s="66"/>
      <c r="Y130" s="67">
        <v>1</v>
      </c>
      <c r="Z130" s="68">
        <f t="shared" si="54"/>
        <v>6</v>
      </c>
      <c r="AA130" s="66">
        <f>SUM(Y130,AA129)</f>
        <v>24</v>
      </c>
      <c r="AB130" s="66">
        <f>Z130/V130</f>
        <v>0.2</v>
      </c>
      <c r="AC130" s="66">
        <f t="shared" si="56"/>
        <v>9.2294169332211613</v>
      </c>
      <c r="AD130" s="69">
        <f t="shared" si="49"/>
        <v>0.30764723110737202</v>
      </c>
      <c r="AE130" s="65"/>
      <c r="AF130" s="67"/>
      <c r="AG130" s="68">
        <f t="shared" si="68"/>
        <v>0</v>
      </c>
      <c r="AH130" s="66">
        <f t="shared" si="67"/>
        <v>4.9874524060437793</v>
      </c>
      <c r="AI130" s="66">
        <f t="shared" si="76"/>
        <v>0</v>
      </c>
      <c r="AJ130" s="66">
        <f t="shared" si="77"/>
        <v>7.2103186260223069</v>
      </c>
      <c r="AK130" s="67">
        <f t="shared" si="58"/>
        <v>0.69171040348256996</v>
      </c>
    </row>
    <row r="131" spans="2:37">
      <c r="F131" s="1"/>
      <c r="G131" s="1"/>
      <c r="I131" s="8"/>
      <c r="Z131" s="1"/>
      <c r="AA131" s="1"/>
      <c r="AC131" s="8"/>
    </row>
    <row r="132" spans="2:37">
      <c r="K132" s="15"/>
      <c r="L132" s="16" t="s">
        <v>29</v>
      </c>
      <c r="M132" s="16" t="s">
        <v>30</v>
      </c>
      <c r="N132" s="16" t="s">
        <v>31</v>
      </c>
      <c r="AE132" s="15"/>
      <c r="AF132" s="16" t="s">
        <v>29</v>
      </c>
      <c r="AG132" s="16" t="s">
        <v>30</v>
      </c>
      <c r="AH132" s="16" t="s">
        <v>31</v>
      </c>
    </row>
    <row r="133" spans="2:37">
      <c r="K133" s="4" t="s">
        <v>22</v>
      </c>
      <c r="L133" s="2">
        <f>J110</f>
        <v>0.59492063492063496</v>
      </c>
      <c r="M133" s="2">
        <f>J120</f>
        <v>0.46465316825417452</v>
      </c>
      <c r="N133" s="2">
        <f>J130</f>
        <v>0.37942770372117807</v>
      </c>
      <c r="AE133" s="4" t="s">
        <v>22</v>
      </c>
      <c r="AF133" s="2">
        <f>AD110</f>
        <v>0.40813492063492063</v>
      </c>
      <c r="AG133" s="2">
        <f>AD120</f>
        <v>0.35513060748161362</v>
      </c>
      <c r="AH133" s="2">
        <f>AD130</f>
        <v>0.30764723110737202</v>
      </c>
    </row>
    <row r="134" spans="2:37">
      <c r="K134" s="4" t="s">
        <v>19</v>
      </c>
      <c r="L134" s="2">
        <f>N110</f>
        <v>10.110254473296228</v>
      </c>
      <c r="M134" s="2">
        <f>N120</f>
        <v>10.110254473296228</v>
      </c>
      <c r="N134" s="2">
        <f>N130</f>
        <v>10.727794970677532</v>
      </c>
      <c r="AE134" s="4" t="s">
        <v>19</v>
      </c>
      <c r="AF134" s="2">
        <f>AH110</f>
        <v>3.6134086130142506</v>
      </c>
      <c r="AG134" s="2">
        <f>AH120</f>
        <v>4.3634086130142506</v>
      </c>
      <c r="AH134" s="2">
        <f>AH130</f>
        <v>4.9874524060437793</v>
      </c>
    </row>
    <row r="135" spans="2:37">
      <c r="K135" s="4" t="s">
        <v>28</v>
      </c>
      <c r="L135" s="2">
        <f>P110</f>
        <v>12.427878929277115</v>
      </c>
      <c r="M135" s="2">
        <f>P120</f>
        <v>12.427878929277115</v>
      </c>
      <c r="N135" s="2">
        <f>P130</f>
        <v>12.427878929277115</v>
      </c>
      <c r="AE135" s="4" t="s">
        <v>28</v>
      </c>
      <c r="AF135" s="2">
        <f>AJ110</f>
        <v>7.2103186260223069</v>
      </c>
      <c r="AG135" s="2">
        <f>AJ120</f>
        <v>7.2103186260223069</v>
      </c>
      <c r="AH135" s="2">
        <f>AJ130</f>
        <v>7.2103186260223069</v>
      </c>
    </row>
    <row r="136" spans="2:37">
      <c r="K136" s="4" t="s">
        <v>20</v>
      </c>
      <c r="L136" s="2">
        <f>Q110</f>
        <v>0.81351407837413692</v>
      </c>
      <c r="M136" s="2">
        <f>Q120</f>
        <v>0.81351407837413692</v>
      </c>
      <c r="N136" s="2">
        <f>Q130</f>
        <v>0.86320401347050535</v>
      </c>
      <c r="AE136" s="4" t="s">
        <v>20</v>
      </c>
      <c r="AF136" s="2">
        <f>AK110</f>
        <v>0.50114409645827929</v>
      </c>
      <c r="AG136" s="2">
        <f>AK120</f>
        <v>0.60516169108901063</v>
      </c>
      <c r="AH136" s="2">
        <f>AK130</f>
        <v>0.69171040348256996</v>
      </c>
    </row>
    <row r="140" spans="2:37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</row>
    <row r="143" spans="2:37" ht="17" thickBot="1">
      <c r="B143" t="s">
        <v>23</v>
      </c>
      <c r="C143" t="s">
        <v>569</v>
      </c>
      <c r="V143" t="s">
        <v>23</v>
      </c>
      <c r="W143" t="s">
        <v>569</v>
      </c>
    </row>
    <row r="144" spans="2:37" ht="18">
      <c r="B144" s="13" t="s">
        <v>17</v>
      </c>
      <c r="C144" s="40" t="s">
        <v>24</v>
      </c>
      <c r="D144" s="41" t="s">
        <v>9</v>
      </c>
      <c r="E144" s="42" t="s">
        <v>10</v>
      </c>
      <c r="F144" s="9" t="s">
        <v>11</v>
      </c>
      <c r="G144" s="10" t="s">
        <v>12</v>
      </c>
      <c r="H144" s="10" t="s">
        <v>15</v>
      </c>
      <c r="I144" s="10" t="s">
        <v>27</v>
      </c>
      <c r="J144" s="11" t="s">
        <v>22</v>
      </c>
      <c r="K144" s="40" t="s">
        <v>18</v>
      </c>
      <c r="L144" s="42" t="s">
        <v>33</v>
      </c>
      <c r="M144" s="43" t="s">
        <v>32</v>
      </c>
      <c r="N144" s="43" t="s">
        <v>34</v>
      </c>
      <c r="O144" s="10" t="s">
        <v>35</v>
      </c>
      <c r="P144" s="44" t="s">
        <v>25</v>
      </c>
      <c r="Q144" s="44" t="s">
        <v>26</v>
      </c>
      <c r="V144" s="13" t="s">
        <v>17</v>
      </c>
      <c r="W144" s="40" t="s">
        <v>24</v>
      </c>
      <c r="X144" s="41" t="s">
        <v>9</v>
      </c>
      <c r="Y144" s="42" t="s">
        <v>10</v>
      </c>
      <c r="Z144" s="9" t="s">
        <v>11</v>
      </c>
      <c r="AA144" s="10" t="s">
        <v>12</v>
      </c>
      <c r="AB144" s="10" t="s">
        <v>15</v>
      </c>
      <c r="AC144" s="10" t="s">
        <v>27</v>
      </c>
      <c r="AD144" s="11" t="s">
        <v>22</v>
      </c>
      <c r="AE144" s="40" t="s">
        <v>18</v>
      </c>
      <c r="AF144" s="42" t="s">
        <v>33</v>
      </c>
      <c r="AG144" s="43" t="s">
        <v>32</v>
      </c>
      <c r="AH144" s="43" t="s">
        <v>34</v>
      </c>
      <c r="AI144" s="10" t="s">
        <v>35</v>
      </c>
      <c r="AJ144" s="44" t="s">
        <v>25</v>
      </c>
      <c r="AK144" s="44" t="s">
        <v>26</v>
      </c>
    </row>
    <row r="145" spans="2:37">
      <c r="B145" s="12">
        <v>1</v>
      </c>
      <c r="C145" s="6" t="s">
        <v>569</v>
      </c>
      <c r="D145" s="2">
        <v>1</v>
      </c>
      <c r="E145" s="7"/>
      <c r="F145" s="28">
        <f>SUM(D145)</f>
        <v>1</v>
      </c>
      <c r="G145" s="29">
        <f>SUM(E145)</f>
        <v>0</v>
      </c>
      <c r="H145" s="29">
        <f>F145/B145</f>
        <v>1</v>
      </c>
      <c r="I145" s="29">
        <f>H145</f>
        <v>1</v>
      </c>
      <c r="J145" s="30">
        <f t="shared" ref="J145:J174" si="79">I145/B145</f>
        <v>1</v>
      </c>
      <c r="K145" s="6">
        <v>3</v>
      </c>
      <c r="L145" s="7">
        <v>3</v>
      </c>
      <c r="M145" s="28">
        <f>(2^(K145)-1)/(LOG((B145 +1),2))</f>
        <v>7</v>
      </c>
      <c r="N145" s="29">
        <f>M145</f>
        <v>7</v>
      </c>
      <c r="O145" s="29">
        <f>(2^(L145)-1)/(LOG((B145 +1),2))</f>
        <v>7</v>
      </c>
      <c r="P145" s="29">
        <f>O145</f>
        <v>7</v>
      </c>
      <c r="Q145" s="29">
        <f>IF(P145=0, "IDCG is Zero. NDCG Available",N145/P145)</f>
        <v>1</v>
      </c>
      <c r="V145" s="12">
        <v>1</v>
      </c>
      <c r="W145" s="6" t="s">
        <v>568</v>
      </c>
      <c r="X145" s="2">
        <v>1</v>
      </c>
      <c r="Y145" s="7"/>
      <c r="Z145" s="28">
        <f>SUM(X145)</f>
        <v>1</v>
      </c>
      <c r="AA145" s="29">
        <f>SUM(Y145)</f>
        <v>0</v>
      </c>
      <c r="AB145" s="29">
        <f>Z145/V145</f>
        <v>1</v>
      </c>
      <c r="AC145" s="29">
        <f>AB145</f>
        <v>1</v>
      </c>
      <c r="AD145" s="30">
        <f t="shared" ref="AD145:AD174" si="80">AC145/V145</f>
        <v>1</v>
      </c>
      <c r="AE145" s="6">
        <v>2</v>
      </c>
      <c r="AF145" s="7">
        <v>2</v>
      </c>
      <c r="AG145" s="28">
        <f>(2^(AE145)-1)/(LOG((V145 +1),2))</f>
        <v>3</v>
      </c>
      <c r="AH145" s="29">
        <f>AG145</f>
        <v>3</v>
      </c>
      <c r="AI145" s="29">
        <f>(2^(AF145)-1)/(LOG((V145 +1),2))</f>
        <v>3</v>
      </c>
      <c r="AJ145" s="29">
        <f>AI145</f>
        <v>3</v>
      </c>
      <c r="AK145" s="29">
        <f>IF(AJ145=0, "IDCG is Zero. NDCG Available",AH145/AJ145)</f>
        <v>1</v>
      </c>
    </row>
    <row r="146" spans="2:37">
      <c r="B146" s="12">
        <v>2</v>
      </c>
      <c r="C146" s="6" t="s">
        <v>568</v>
      </c>
      <c r="D146" s="2">
        <v>1</v>
      </c>
      <c r="E146" s="7"/>
      <c r="F146" s="28">
        <f t="shared" ref="F146:G174" si="81">SUM(D146,F145)</f>
        <v>2</v>
      </c>
      <c r="G146" s="29">
        <f t="shared" si="81"/>
        <v>0</v>
      </c>
      <c r="H146" s="29">
        <f>F146/B146</f>
        <v>1</v>
      </c>
      <c r="I146" s="29">
        <f t="shared" ref="I146:I174" si="82">SUM(H146,I145)</f>
        <v>2</v>
      </c>
      <c r="J146" s="30">
        <f t="shared" si="79"/>
        <v>1</v>
      </c>
      <c r="K146" s="6">
        <v>2</v>
      </c>
      <c r="L146" s="7">
        <v>2</v>
      </c>
      <c r="M146" s="28">
        <f t="shared" ref="M146:M174" si="83">(2^(K146)-1)/(LOG((B146 +1),2))</f>
        <v>1.8927892607143721</v>
      </c>
      <c r="N146" s="29">
        <f>SUM(M146,N145)</f>
        <v>8.8927892607143715</v>
      </c>
      <c r="O146" s="29">
        <f>(2^(L146)-1)/(LOG((B146 +1),2))</f>
        <v>1.8927892607143721</v>
      </c>
      <c r="P146" s="29">
        <f>SUM(O146,P145)</f>
        <v>8.8927892607143715</v>
      </c>
      <c r="Q146" s="29">
        <f t="shared" ref="Q146:Q174" si="84">IF(P146=0, "IDCG is Zero. NDCG Available",N146/P146)</f>
        <v>1</v>
      </c>
      <c r="V146" s="12">
        <v>2</v>
      </c>
      <c r="W146" s="6" t="s">
        <v>570</v>
      </c>
      <c r="X146" s="2">
        <v>1</v>
      </c>
      <c r="Y146" s="7"/>
      <c r="Z146" s="28">
        <f t="shared" ref="Z146:Z174" si="85">SUM(X146,Z145)</f>
        <v>2</v>
      </c>
      <c r="AA146" s="29">
        <f t="shared" ref="AA146:AA163" si="86">SUM(Y146,AA145)</f>
        <v>0</v>
      </c>
      <c r="AB146" s="29">
        <f>Z146/V146</f>
        <v>1</v>
      </c>
      <c r="AC146" s="29">
        <f t="shared" ref="AC146:AC174" si="87">SUM(AB146,AC145)</f>
        <v>2</v>
      </c>
      <c r="AD146" s="30">
        <f t="shared" si="80"/>
        <v>1</v>
      </c>
      <c r="AE146" s="6">
        <v>2</v>
      </c>
      <c r="AF146" s="7">
        <v>2</v>
      </c>
      <c r="AG146" s="28">
        <f t="shared" ref="AG146:AG174" si="88">(2^(AE146)-1)/(LOG((V146 +1),2))</f>
        <v>1.8927892607143721</v>
      </c>
      <c r="AH146" s="29">
        <f>SUM(AG146,AH145)</f>
        <v>4.8927892607143724</v>
      </c>
      <c r="AI146" s="29">
        <f>(2^(AF146)-1)/(LOG((V146 +1),2))</f>
        <v>1.8927892607143721</v>
      </c>
      <c r="AJ146" s="29">
        <f>SUM(AI146,AJ145)</f>
        <v>4.8927892607143724</v>
      </c>
      <c r="AK146" s="29">
        <f t="shared" ref="AK146:AK174" si="89">IF(AJ146=0, "IDCG is Zero. NDCG Available",AH146/AJ146)</f>
        <v>1</v>
      </c>
    </row>
    <row r="147" spans="2:37">
      <c r="B147" s="12">
        <v>3</v>
      </c>
      <c r="C147" s="6" t="s">
        <v>570</v>
      </c>
      <c r="D147" s="2">
        <v>1</v>
      </c>
      <c r="E147" s="7"/>
      <c r="F147" s="28">
        <f t="shared" si="81"/>
        <v>3</v>
      </c>
      <c r="G147" s="29">
        <f t="shared" si="81"/>
        <v>0</v>
      </c>
      <c r="H147" s="29">
        <f>F147/B147</f>
        <v>1</v>
      </c>
      <c r="I147" s="29">
        <f t="shared" si="82"/>
        <v>3</v>
      </c>
      <c r="J147" s="30">
        <f t="shared" si="79"/>
        <v>1</v>
      </c>
      <c r="K147" s="6">
        <v>2</v>
      </c>
      <c r="L147" s="7">
        <v>2</v>
      </c>
      <c r="M147" s="28">
        <f t="shared" si="83"/>
        <v>1.5</v>
      </c>
      <c r="N147" s="29">
        <f t="shared" ref="N147:N174" si="90">SUM(M147,N146)</f>
        <v>10.392789260714371</v>
      </c>
      <c r="O147" s="29">
        <f>(2^(L147)-1)/(LOG((B147 +1),2))</f>
        <v>1.5</v>
      </c>
      <c r="P147" s="29">
        <f t="shared" ref="P147:P158" si="91">SUM(O147,P146)</f>
        <v>10.392789260714371</v>
      </c>
      <c r="Q147" s="29">
        <f t="shared" si="84"/>
        <v>1</v>
      </c>
      <c r="V147" s="12">
        <v>3</v>
      </c>
      <c r="W147" s="6" t="s">
        <v>571</v>
      </c>
      <c r="X147" s="2">
        <v>1</v>
      </c>
      <c r="Y147" s="7"/>
      <c r="Z147" s="28">
        <f t="shared" si="85"/>
        <v>3</v>
      </c>
      <c r="AA147" s="29">
        <f t="shared" si="86"/>
        <v>0</v>
      </c>
      <c r="AB147" s="29">
        <f>Z147/V147</f>
        <v>1</v>
      </c>
      <c r="AC147" s="29">
        <f t="shared" si="87"/>
        <v>3</v>
      </c>
      <c r="AD147" s="30">
        <f t="shared" si="80"/>
        <v>1</v>
      </c>
      <c r="AE147" s="6">
        <v>1</v>
      </c>
      <c r="AF147" s="7">
        <v>1</v>
      </c>
      <c r="AG147" s="28">
        <f t="shared" si="88"/>
        <v>0.5</v>
      </c>
      <c r="AH147" s="29">
        <f t="shared" ref="AH147:AH174" si="92">SUM(AG147,AH146)</f>
        <v>5.3927892607143724</v>
      </c>
      <c r="AI147" s="29">
        <f>(2^(AF147)-1)/(LOG((V147 +1),2))</f>
        <v>0.5</v>
      </c>
      <c r="AJ147" s="29">
        <f t="shared" ref="AJ147:AJ158" si="93">SUM(AI147,AJ146)</f>
        <v>5.3927892607143724</v>
      </c>
      <c r="AK147" s="29">
        <f t="shared" si="89"/>
        <v>1</v>
      </c>
    </row>
    <row r="148" spans="2:37">
      <c r="B148" s="12">
        <v>4</v>
      </c>
      <c r="C148" s="6" t="s">
        <v>571</v>
      </c>
      <c r="D148" s="2">
        <v>1</v>
      </c>
      <c r="E148" s="7"/>
      <c r="F148" s="28">
        <f t="shared" si="81"/>
        <v>4</v>
      </c>
      <c r="G148" s="29">
        <f t="shared" si="81"/>
        <v>0</v>
      </c>
      <c r="H148" s="29">
        <f t="shared" ref="H148:H173" si="94">F148/B148</f>
        <v>1</v>
      </c>
      <c r="I148" s="29">
        <f t="shared" si="82"/>
        <v>4</v>
      </c>
      <c r="J148" s="30">
        <f t="shared" si="79"/>
        <v>1</v>
      </c>
      <c r="K148" s="6">
        <v>1</v>
      </c>
      <c r="L148" s="7">
        <v>1</v>
      </c>
      <c r="M148" s="28">
        <f t="shared" si="83"/>
        <v>0.43067655807339306</v>
      </c>
      <c r="N148" s="29">
        <f t="shared" si="90"/>
        <v>10.823465818787765</v>
      </c>
      <c r="O148" s="29">
        <f t="shared" ref="O148:O151" si="95">(2^(L148)-1)/(LOG((B148 +1),2))</f>
        <v>0.43067655807339306</v>
      </c>
      <c r="P148" s="29">
        <f t="shared" si="91"/>
        <v>10.823465818787765</v>
      </c>
      <c r="Q148" s="29">
        <f t="shared" si="84"/>
        <v>1</v>
      </c>
      <c r="V148" s="12">
        <v>4</v>
      </c>
      <c r="W148" s="6" t="s">
        <v>572</v>
      </c>
      <c r="X148" s="2">
        <v>1</v>
      </c>
      <c r="Y148" s="7"/>
      <c r="Z148" s="28">
        <f t="shared" si="85"/>
        <v>4</v>
      </c>
      <c r="AA148" s="29">
        <f t="shared" si="86"/>
        <v>0</v>
      </c>
      <c r="AB148" s="29">
        <f t="shared" ref="AB148:AB173" si="96">Z148/V148</f>
        <v>1</v>
      </c>
      <c r="AC148" s="29">
        <f t="shared" si="87"/>
        <v>4</v>
      </c>
      <c r="AD148" s="30">
        <f t="shared" si="80"/>
        <v>1</v>
      </c>
      <c r="AE148" s="6">
        <v>1</v>
      </c>
      <c r="AF148" s="7">
        <v>1</v>
      </c>
      <c r="AG148" s="28">
        <f t="shared" si="88"/>
        <v>0.43067655807339306</v>
      </c>
      <c r="AH148" s="29">
        <f t="shared" si="92"/>
        <v>5.8234658187877653</v>
      </c>
      <c r="AI148" s="29">
        <f t="shared" ref="AI148:AI151" si="97">(2^(AF148)-1)/(LOG((V148 +1),2))</f>
        <v>0.43067655807339306</v>
      </c>
      <c r="AJ148" s="29">
        <f t="shared" si="93"/>
        <v>5.8234658187877653</v>
      </c>
      <c r="AK148" s="29">
        <f t="shared" si="89"/>
        <v>1</v>
      </c>
    </row>
    <row r="149" spans="2:37">
      <c r="B149" s="12">
        <v>5</v>
      </c>
      <c r="C149" s="6" t="s">
        <v>572</v>
      </c>
      <c r="D149" s="2">
        <v>1</v>
      </c>
      <c r="E149" s="7"/>
      <c r="F149" s="28">
        <f t="shared" si="81"/>
        <v>5</v>
      </c>
      <c r="G149" s="29">
        <f t="shared" si="81"/>
        <v>0</v>
      </c>
      <c r="H149" s="29">
        <f t="shared" si="94"/>
        <v>1</v>
      </c>
      <c r="I149" s="29">
        <f t="shared" si="82"/>
        <v>5</v>
      </c>
      <c r="J149" s="30">
        <f t="shared" si="79"/>
        <v>1</v>
      </c>
      <c r="K149" s="6">
        <v>1</v>
      </c>
      <c r="L149" s="7">
        <v>1</v>
      </c>
      <c r="M149" s="28">
        <f t="shared" si="83"/>
        <v>0.38685280723454163</v>
      </c>
      <c r="N149" s="29">
        <f t="shared" si="90"/>
        <v>11.210318626022307</v>
      </c>
      <c r="O149" s="29">
        <f t="shared" si="95"/>
        <v>0.38685280723454163</v>
      </c>
      <c r="P149" s="29">
        <f t="shared" si="91"/>
        <v>11.210318626022307</v>
      </c>
      <c r="Q149" s="29">
        <f t="shared" si="84"/>
        <v>1</v>
      </c>
      <c r="V149" s="12">
        <v>5</v>
      </c>
      <c r="W149" s="6" t="s">
        <v>573</v>
      </c>
      <c r="X149" s="2"/>
      <c r="Y149" s="7"/>
      <c r="Z149" s="28">
        <f t="shared" si="85"/>
        <v>4</v>
      </c>
      <c r="AA149" s="29">
        <f t="shared" si="86"/>
        <v>0</v>
      </c>
      <c r="AB149" s="29">
        <f t="shared" si="96"/>
        <v>0.8</v>
      </c>
      <c r="AC149" s="29">
        <f t="shared" si="87"/>
        <v>4.8</v>
      </c>
      <c r="AD149" s="30">
        <f t="shared" si="80"/>
        <v>0.96</v>
      </c>
      <c r="AE149" s="6"/>
      <c r="AF149" s="7">
        <v>1</v>
      </c>
      <c r="AG149" s="28">
        <f t="shared" si="88"/>
        <v>0</v>
      </c>
      <c r="AH149" s="29">
        <f t="shared" si="92"/>
        <v>5.8234658187877653</v>
      </c>
      <c r="AI149" s="29">
        <f t="shared" si="97"/>
        <v>0.38685280723454163</v>
      </c>
      <c r="AJ149" s="29">
        <f t="shared" si="93"/>
        <v>6.2103186260223069</v>
      </c>
      <c r="AK149" s="29">
        <f t="shared" si="89"/>
        <v>0.93770805806749402</v>
      </c>
    </row>
    <row r="150" spans="2:37">
      <c r="B150" s="12">
        <v>6</v>
      </c>
      <c r="C150" s="6" t="s">
        <v>573</v>
      </c>
      <c r="D150" s="2"/>
      <c r="E150" s="7">
        <v>1</v>
      </c>
      <c r="F150" s="28">
        <f t="shared" si="81"/>
        <v>5</v>
      </c>
      <c r="G150" s="29">
        <f t="shared" si="81"/>
        <v>1</v>
      </c>
      <c r="H150" s="29">
        <f t="shared" si="94"/>
        <v>0.83333333333333337</v>
      </c>
      <c r="I150" s="29">
        <f t="shared" si="82"/>
        <v>5.833333333333333</v>
      </c>
      <c r="J150" s="30">
        <f t="shared" si="79"/>
        <v>0.97222222222222221</v>
      </c>
      <c r="K150" s="6"/>
      <c r="L150" s="7">
        <v>1</v>
      </c>
      <c r="M150" s="28">
        <f t="shared" si="83"/>
        <v>0</v>
      </c>
      <c r="N150" s="29">
        <f t="shared" si="90"/>
        <v>11.210318626022307</v>
      </c>
      <c r="O150" s="29">
        <f t="shared" si="95"/>
        <v>0.35620718710802218</v>
      </c>
      <c r="P150" s="29">
        <f t="shared" si="91"/>
        <v>11.56652581313033</v>
      </c>
      <c r="Q150" s="29">
        <f t="shared" si="84"/>
        <v>0.96920361456301285</v>
      </c>
      <c r="V150" s="12">
        <v>6</v>
      </c>
      <c r="W150" s="6" t="s">
        <v>574</v>
      </c>
      <c r="X150" s="2"/>
      <c r="Y150" s="7"/>
      <c r="Z150" s="28">
        <f t="shared" si="85"/>
        <v>4</v>
      </c>
      <c r="AA150" s="29">
        <f t="shared" si="86"/>
        <v>0</v>
      </c>
      <c r="AB150" s="29">
        <f t="shared" si="96"/>
        <v>0.66666666666666663</v>
      </c>
      <c r="AC150" s="29">
        <f t="shared" si="87"/>
        <v>5.4666666666666668</v>
      </c>
      <c r="AD150" s="30">
        <f t="shared" si="80"/>
        <v>0.91111111111111109</v>
      </c>
      <c r="AE150" s="6"/>
      <c r="AF150" s="7">
        <v>1</v>
      </c>
      <c r="AG150" s="28">
        <f t="shared" si="88"/>
        <v>0</v>
      </c>
      <c r="AH150" s="29">
        <f t="shared" si="92"/>
        <v>5.8234658187877653</v>
      </c>
      <c r="AI150" s="29">
        <f t="shared" si="97"/>
        <v>0.35620718710802218</v>
      </c>
      <c r="AJ150" s="29">
        <f t="shared" si="93"/>
        <v>6.5665258131303288</v>
      </c>
      <c r="AK150" s="29">
        <f t="shared" si="89"/>
        <v>0.88684122845344615</v>
      </c>
    </row>
    <row r="151" spans="2:37">
      <c r="B151" s="12">
        <v>7</v>
      </c>
      <c r="C151" s="6" t="s">
        <v>574</v>
      </c>
      <c r="D151" s="2"/>
      <c r="E151" s="7">
        <v>1</v>
      </c>
      <c r="F151" s="28">
        <f t="shared" si="81"/>
        <v>5</v>
      </c>
      <c r="G151" s="29">
        <f t="shared" si="81"/>
        <v>2</v>
      </c>
      <c r="H151" s="29">
        <f t="shared" si="94"/>
        <v>0.7142857142857143</v>
      </c>
      <c r="I151" s="29">
        <f t="shared" si="82"/>
        <v>6.5476190476190474</v>
      </c>
      <c r="J151" s="30">
        <f t="shared" si="79"/>
        <v>0.93537414965986387</v>
      </c>
      <c r="K151" s="6"/>
      <c r="L151" s="7">
        <v>1</v>
      </c>
      <c r="M151" s="28">
        <f t="shared" si="83"/>
        <v>0</v>
      </c>
      <c r="N151" s="29">
        <f t="shared" si="90"/>
        <v>11.210318626022307</v>
      </c>
      <c r="O151" s="29">
        <f t="shared" si="95"/>
        <v>0.33333333333333331</v>
      </c>
      <c r="P151" s="29">
        <f t="shared" si="91"/>
        <v>11.899859146463664</v>
      </c>
      <c r="Q151" s="29">
        <f t="shared" si="84"/>
        <v>0.94205473258511041</v>
      </c>
      <c r="V151" s="12">
        <v>7</v>
      </c>
      <c r="W151" s="6" t="s">
        <v>575</v>
      </c>
      <c r="X151" s="2"/>
      <c r="Y151" s="7"/>
      <c r="Z151" s="28">
        <f t="shared" si="85"/>
        <v>4</v>
      </c>
      <c r="AA151" s="29">
        <f t="shared" si="86"/>
        <v>0</v>
      </c>
      <c r="AB151" s="29">
        <f t="shared" si="96"/>
        <v>0.5714285714285714</v>
      </c>
      <c r="AC151" s="29">
        <f t="shared" si="87"/>
        <v>6.038095238095238</v>
      </c>
      <c r="AD151" s="30">
        <f t="shared" si="80"/>
        <v>0.86258503401360542</v>
      </c>
      <c r="AE151" s="6"/>
      <c r="AF151" s="7">
        <v>1</v>
      </c>
      <c r="AG151" s="28">
        <f t="shared" si="88"/>
        <v>0</v>
      </c>
      <c r="AH151" s="29">
        <f t="shared" si="92"/>
        <v>5.8234658187877653</v>
      </c>
      <c r="AI151" s="29">
        <f t="shared" si="97"/>
        <v>0.33333333333333331</v>
      </c>
      <c r="AJ151" s="29">
        <f t="shared" si="93"/>
        <v>6.8998591464636618</v>
      </c>
      <c r="AK151" s="29">
        <f t="shared" si="89"/>
        <v>0.84399778244349044</v>
      </c>
    </row>
    <row r="152" spans="2:37">
      <c r="B152" s="12">
        <v>8</v>
      </c>
      <c r="C152" s="6" t="s">
        <v>575</v>
      </c>
      <c r="D152" s="2"/>
      <c r="E152" s="7">
        <v>1</v>
      </c>
      <c r="F152" s="28">
        <f t="shared" si="81"/>
        <v>5</v>
      </c>
      <c r="G152" s="29">
        <f t="shared" si="81"/>
        <v>3</v>
      </c>
      <c r="H152" s="29">
        <f t="shared" si="94"/>
        <v>0.625</v>
      </c>
      <c r="I152" s="29">
        <f t="shared" si="82"/>
        <v>7.1726190476190474</v>
      </c>
      <c r="J152" s="30">
        <f t="shared" si="79"/>
        <v>0.89657738095238093</v>
      </c>
      <c r="K152" s="6"/>
      <c r="L152" s="7">
        <v>1</v>
      </c>
      <c r="M152" s="28">
        <f t="shared" si="83"/>
        <v>0</v>
      </c>
      <c r="N152" s="29">
        <f t="shared" si="90"/>
        <v>11.210318626022307</v>
      </c>
      <c r="O152" s="29">
        <f>(2^(L152)-1)/(LOG((B152 +1),2))</f>
        <v>0.31546487678572871</v>
      </c>
      <c r="P152" s="29">
        <f t="shared" si="91"/>
        <v>12.215324023249392</v>
      </c>
      <c r="Q152" s="29">
        <f t="shared" si="84"/>
        <v>0.91772585030783782</v>
      </c>
      <c r="V152" s="12">
        <v>8</v>
      </c>
      <c r="W152" s="18" t="s">
        <v>576</v>
      </c>
      <c r="X152" s="19"/>
      <c r="Y152" s="7"/>
      <c r="Z152" s="28">
        <f t="shared" si="85"/>
        <v>4</v>
      </c>
      <c r="AA152" s="29">
        <f t="shared" si="86"/>
        <v>0</v>
      </c>
      <c r="AB152" s="29">
        <f t="shared" si="96"/>
        <v>0.5</v>
      </c>
      <c r="AC152" s="29">
        <f t="shared" si="87"/>
        <v>6.538095238095238</v>
      </c>
      <c r="AD152" s="30">
        <f t="shared" si="80"/>
        <v>0.81726190476190474</v>
      </c>
      <c r="AE152" s="6"/>
      <c r="AF152" s="7">
        <v>1</v>
      </c>
      <c r="AG152" s="28">
        <f t="shared" si="88"/>
        <v>0</v>
      </c>
      <c r="AH152" s="29">
        <f t="shared" si="92"/>
        <v>5.8234658187877653</v>
      </c>
      <c r="AI152" s="29">
        <f>(2^(AF152)-1)/(LOG((V152 +1),2))</f>
        <v>0.31546487678572871</v>
      </c>
      <c r="AJ152" s="29">
        <f t="shared" si="93"/>
        <v>7.2153240232493907</v>
      </c>
      <c r="AK152" s="29">
        <f t="shared" si="89"/>
        <v>0.80709692316287573</v>
      </c>
    </row>
    <row r="153" spans="2:37" ht="17" thickBot="1">
      <c r="B153" s="17">
        <v>9</v>
      </c>
      <c r="C153" s="18" t="s">
        <v>576</v>
      </c>
      <c r="D153" s="19"/>
      <c r="E153" s="20">
        <v>1</v>
      </c>
      <c r="F153" s="31">
        <f t="shared" si="81"/>
        <v>5</v>
      </c>
      <c r="G153" s="32">
        <f t="shared" si="81"/>
        <v>4</v>
      </c>
      <c r="H153" s="32">
        <f t="shared" si="94"/>
        <v>0.55555555555555558</v>
      </c>
      <c r="I153" s="32">
        <f t="shared" si="82"/>
        <v>7.7281746031746028</v>
      </c>
      <c r="J153" s="33">
        <f t="shared" si="79"/>
        <v>0.85868606701940031</v>
      </c>
      <c r="K153" s="18"/>
      <c r="L153" s="20">
        <v>1</v>
      </c>
      <c r="M153" s="31">
        <f t="shared" si="83"/>
        <v>0</v>
      </c>
      <c r="N153" s="32">
        <f t="shared" si="90"/>
        <v>11.210318626022307</v>
      </c>
      <c r="O153" s="32">
        <f>(2^(L153)-1)/(LOG((B153 +1),2))</f>
        <v>0.30102999566398114</v>
      </c>
      <c r="P153" s="32">
        <f t="shared" si="91"/>
        <v>12.516354018913374</v>
      </c>
      <c r="Q153" s="32">
        <f t="shared" si="84"/>
        <v>0.89565368709469817</v>
      </c>
      <c r="V153" s="17">
        <v>9</v>
      </c>
      <c r="W153" s="6" t="s">
        <v>577</v>
      </c>
      <c r="X153" s="2"/>
      <c r="Y153" s="20"/>
      <c r="Z153" s="31">
        <f t="shared" si="85"/>
        <v>4</v>
      </c>
      <c r="AA153" s="32">
        <f t="shared" si="86"/>
        <v>0</v>
      </c>
      <c r="AB153" s="32">
        <f t="shared" si="96"/>
        <v>0.44444444444444442</v>
      </c>
      <c r="AC153" s="32">
        <f t="shared" si="87"/>
        <v>6.9825396825396826</v>
      </c>
      <c r="AD153" s="33">
        <f t="shared" si="80"/>
        <v>0.77583774250440918</v>
      </c>
      <c r="AE153" s="18"/>
      <c r="AF153" s="20">
        <v>1</v>
      </c>
      <c r="AG153" s="31">
        <f t="shared" si="88"/>
        <v>0</v>
      </c>
      <c r="AH153" s="32">
        <f t="shared" si="92"/>
        <v>5.8234658187877653</v>
      </c>
      <c r="AI153" s="32">
        <f>(2^(AF153)-1)/(LOG((V153 +1),2))</f>
        <v>0.30102999566398114</v>
      </c>
      <c r="AJ153" s="32">
        <f t="shared" si="93"/>
        <v>7.516354018913372</v>
      </c>
      <c r="AK153" s="32">
        <f t="shared" si="89"/>
        <v>0.7747726895425896</v>
      </c>
    </row>
    <row r="154" spans="2:37" ht="17" thickBot="1">
      <c r="B154" s="24">
        <v>10</v>
      </c>
      <c r="C154" s="25" t="s">
        <v>577</v>
      </c>
      <c r="D154" s="26"/>
      <c r="E154" s="27">
        <v>1</v>
      </c>
      <c r="F154" s="34">
        <f t="shared" si="81"/>
        <v>5</v>
      </c>
      <c r="G154" s="35">
        <f t="shared" si="81"/>
        <v>5</v>
      </c>
      <c r="H154" s="35">
        <f t="shared" si="94"/>
        <v>0.5</v>
      </c>
      <c r="I154" s="35">
        <f t="shared" si="82"/>
        <v>8.2281746031746028</v>
      </c>
      <c r="J154" s="36">
        <f t="shared" si="79"/>
        <v>0.82281746031746028</v>
      </c>
      <c r="K154" s="45"/>
      <c r="L154" s="49">
        <v>1</v>
      </c>
      <c r="M154" s="50">
        <f t="shared" si="83"/>
        <v>0</v>
      </c>
      <c r="N154" s="47">
        <f t="shared" si="90"/>
        <v>11.210318626022307</v>
      </c>
      <c r="O154" s="47">
        <f t="shared" ref="O154:O155" si="98">(2^(L154)-1)/(LOG((B154 +1),2))</f>
        <v>0.28906482631788782</v>
      </c>
      <c r="P154" s="47">
        <f t="shared" si="91"/>
        <v>12.805418845231262</v>
      </c>
      <c r="Q154" s="52">
        <f t="shared" si="84"/>
        <v>0.87543552940457148</v>
      </c>
      <c r="V154" s="24">
        <v>10</v>
      </c>
      <c r="W154" s="34" t="s">
        <v>578</v>
      </c>
      <c r="X154" s="27"/>
      <c r="Y154" s="27"/>
      <c r="Z154" s="34">
        <f t="shared" si="85"/>
        <v>4</v>
      </c>
      <c r="AA154" s="35">
        <f t="shared" si="86"/>
        <v>0</v>
      </c>
      <c r="AB154" s="35">
        <f t="shared" si="96"/>
        <v>0.4</v>
      </c>
      <c r="AC154" s="35">
        <f t="shared" si="87"/>
        <v>7.382539682539683</v>
      </c>
      <c r="AD154" s="36">
        <f t="shared" si="80"/>
        <v>0.73825396825396827</v>
      </c>
      <c r="AE154" s="45"/>
      <c r="AF154" s="49">
        <v>1</v>
      </c>
      <c r="AG154" s="50">
        <f t="shared" si="88"/>
        <v>0</v>
      </c>
      <c r="AH154" s="47">
        <f t="shared" si="92"/>
        <v>5.8234658187877653</v>
      </c>
      <c r="AI154" s="47">
        <f t="shared" ref="AI154:AI155" si="99">(2^(AF154)-1)/(LOG((V154 +1),2))</f>
        <v>0.28906482631788782</v>
      </c>
      <c r="AJ154" s="47">
        <f t="shared" si="93"/>
        <v>7.8054188452312596</v>
      </c>
      <c r="AK154" s="52">
        <f t="shared" si="89"/>
        <v>0.74607986249778591</v>
      </c>
    </row>
    <row r="155" spans="2:37">
      <c r="B155" s="21">
        <v>11</v>
      </c>
      <c r="C155" s="22" t="s">
        <v>578</v>
      </c>
      <c r="D155" s="3"/>
      <c r="E155" s="23">
        <v>1</v>
      </c>
      <c r="F155" s="37">
        <f t="shared" si="81"/>
        <v>5</v>
      </c>
      <c r="G155" s="38">
        <f t="shared" si="81"/>
        <v>6</v>
      </c>
      <c r="H155" s="38">
        <f t="shared" si="94"/>
        <v>0.45454545454545453</v>
      </c>
      <c r="I155" s="38">
        <f t="shared" si="82"/>
        <v>8.6827200577200578</v>
      </c>
      <c r="J155" s="39">
        <f t="shared" si="79"/>
        <v>0.78933818706545977</v>
      </c>
      <c r="K155" s="22"/>
      <c r="L155" s="23">
        <v>1</v>
      </c>
      <c r="M155" s="37">
        <f t="shared" si="83"/>
        <v>0</v>
      </c>
      <c r="N155" s="38">
        <f t="shared" si="90"/>
        <v>11.210318626022307</v>
      </c>
      <c r="O155" s="38">
        <f t="shared" si="98"/>
        <v>0.27894294565112981</v>
      </c>
      <c r="P155" s="38">
        <f t="shared" si="91"/>
        <v>13.084361790882392</v>
      </c>
      <c r="Q155" s="38">
        <f t="shared" si="84"/>
        <v>0.85677229086053097</v>
      </c>
      <c r="V155" s="21">
        <v>11</v>
      </c>
      <c r="W155" s="6" t="s">
        <v>579</v>
      </c>
      <c r="X155" s="2"/>
      <c r="Y155" s="23"/>
      <c r="Z155" s="37">
        <f t="shared" si="85"/>
        <v>4</v>
      </c>
      <c r="AA155" s="38">
        <f t="shared" si="86"/>
        <v>0</v>
      </c>
      <c r="AB155" s="38">
        <f t="shared" si="96"/>
        <v>0.36363636363636365</v>
      </c>
      <c r="AC155" s="38">
        <f t="shared" si="87"/>
        <v>7.7461760461760463</v>
      </c>
      <c r="AD155" s="39">
        <f t="shared" si="80"/>
        <v>0.70419782237964057</v>
      </c>
      <c r="AE155" s="22"/>
      <c r="AF155" s="23">
        <v>1</v>
      </c>
      <c r="AG155" s="37">
        <f t="shared" si="88"/>
        <v>0</v>
      </c>
      <c r="AH155" s="38">
        <f t="shared" si="92"/>
        <v>5.8234658187877653</v>
      </c>
      <c r="AI155" s="38">
        <f t="shared" si="99"/>
        <v>0.27894294565112981</v>
      </c>
      <c r="AJ155" s="38">
        <f t="shared" si="93"/>
        <v>8.0843617908823902</v>
      </c>
      <c r="AK155" s="38">
        <f t="shared" si="89"/>
        <v>0.72033711125540156</v>
      </c>
    </row>
    <row r="156" spans="2:37">
      <c r="B156" s="12">
        <v>12</v>
      </c>
      <c r="C156" s="6" t="s">
        <v>579</v>
      </c>
      <c r="D156" s="2"/>
      <c r="E156" s="7">
        <v>1</v>
      </c>
      <c r="F156" s="28">
        <f t="shared" si="81"/>
        <v>5</v>
      </c>
      <c r="G156" s="29">
        <f t="shared" si="81"/>
        <v>7</v>
      </c>
      <c r="H156" s="29">
        <f t="shared" si="94"/>
        <v>0.41666666666666669</v>
      </c>
      <c r="I156" s="29">
        <f t="shared" si="82"/>
        <v>9.0993867243867239</v>
      </c>
      <c r="J156" s="30">
        <f t="shared" si="79"/>
        <v>0.75828222703222703</v>
      </c>
      <c r="K156" s="6"/>
      <c r="L156" s="7">
        <v>1</v>
      </c>
      <c r="M156" s="28">
        <f t="shared" si="83"/>
        <v>0</v>
      </c>
      <c r="N156" s="29">
        <f t="shared" si="90"/>
        <v>11.210318626022307</v>
      </c>
      <c r="O156" s="29">
        <f>(2^(L156)-1)/(LOG((B156 +1),2))</f>
        <v>0.27023815442731974</v>
      </c>
      <c r="P156" s="29">
        <f t="shared" si="91"/>
        <v>13.354599945309712</v>
      </c>
      <c r="Q156" s="29">
        <f t="shared" si="84"/>
        <v>0.83943500156734374</v>
      </c>
      <c r="V156" s="12">
        <v>12</v>
      </c>
      <c r="W156" s="6" t="s">
        <v>580</v>
      </c>
      <c r="X156" s="2"/>
      <c r="Y156" s="7"/>
      <c r="Z156" s="28">
        <f t="shared" si="85"/>
        <v>4</v>
      </c>
      <c r="AA156" s="29">
        <f t="shared" si="86"/>
        <v>0</v>
      </c>
      <c r="AB156" s="29">
        <f t="shared" si="96"/>
        <v>0.33333333333333331</v>
      </c>
      <c r="AC156" s="29">
        <f t="shared" si="87"/>
        <v>8.0795093795093802</v>
      </c>
      <c r="AD156" s="30">
        <f t="shared" si="80"/>
        <v>0.67329244829244839</v>
      </c>
      <c r="AE156" s="6"/>
      <c r="AF156" s="7">
        <v>1</v>
      </c>
      <c r="AG156" s="28">
        <f t="shared" si="88"/>
        <v>0</v>
      </c>
      <c r="AH156" s="29">
        <f t="shared" si="92"/>
        <v>5.8234658187877653</v>
      </c>
      <c r="AI156" s="29">
        <f>(2^(AF156)-1)/(LOG((V156 +1),2))</f>
        <v>0.27023815442731974</v>
      </c>
      <c r="AJ156" s="29">
        <f t="shared" si="93"/>
        <v>8.35459994530971</v>
      </c>
      <c r="AK156" s="29">
        <f t="shared" si="89"/>
        <v>0.69703706424112755</v>
      </c>
    </row>
    <row r="157" spans="2:37">
      <c r="B157" s="12">
        <v>13</v>
      </c>
      <c r="C157" s="6" t="s">
        <v>580</v>
      </c>
      <c r="D157" s="2"/>
      <c r="E157" s="7">
        <v>1</v>
      </c>
      <c r="F157" s="28">
        <f t="shared" si="81"/>
        <v>5</v>
      </c>
      <c r="G157" s="29">
        <f t="shared" si="81"/>
        <v>8</v>
      </c>
      <c r="H157" s="29">
        <f t="shared" si="94"/>
        <v>0.38461538461538464</v>
      </c>
      <c r="I157" s="29">
        <f t="shared" si="82"/>
        <v>9.4840021090021089</v>
      </c>
      <c r="J157" s="30">
        <f t="shared" si="79"/>
        <v>0.72953862376939305</v>
      </c>
      <c r="K157" s="6"/>
      <c r="L157" s="7">
        <v>1</v>
      </c>
      <c r="M157" s="28">
        <f t="shared" si="83"/>
        <v>0</v>
      </c>
      <c r="N157" s="29">
        <f t="shared" si="90"/>
        <v>11.210318626022307</v>
      </c>
      <c r="O157" s="29">
        <f t="shared" ref="O157:O158" si="100">(2^(L157)-1)/(LOG((B157 +1),2))</f>
        <v>0.26264953503719357</v>
      </c>
      <c r="P157" s="29">
        <f t="shared" si="91"/>
        <v>13.617249480346905</v>
      </c>
      <c r="Q157" s="29">
        <f t="shared" si="84"/>
        <v>0.82324397758898371</v>
      </c>
      <c r="V157" s="12">
        <v>13</v>
      </c>
      <c r="W157" s="6" t="s">
        <v>581</v>
      </c>
      <c r="X157" s="2"/>
      <c r="Y157" s="7"/>
      <c r="Z157" s="28">
        <f t="shared" si="85"/>
        <v>4</v>
      </c>
      <c r="AA157" s="29">
        <f t="shared" si="86"/>
        <v>0</v>
      </c>
      <c r="AB157" s="29">
        <f t="shared" si="96"/>
        <v>0.30769230769230771</v>
      </c>
      <c r="AC157" s="29">
        <f t="shared" si="87"/>
        <v>8.3872016872016886</v>
      </c>
      <c r="AD157" s="30">
        <f t="shared" si="80"/>
        <v>0.645169360553976</v>
      </c>
      <c r="AE157" s="6"/>
      <c r="AF157" s="7">
        <v>1</v>
      </c>
      <c r="AG157" s="28">
        <f t="shared" si="88"/>
        <v>0</v>
      </c>
      <c r="AH157" s="29">
        <f t="shared" si="92"/>
        <v>5.8234658187877653</v>
      </c>
      <c r="AI157" s="29">
        <f t="shared" ref="AI157:AI158" si="101">(2^(AF157)-1)/(LOG((V157 +1),2))</f>
        <v>0.26264953503719357</v>
      </c>
      <c r="AJ157" s="29">
        <f t="shared" si="93"/>
        <v>8.6172494803469029</v>
      </c>
      <c r="AK157" s="29">
        <f t="shared" si="89"/>
        <v>0.67579171661087045</v>
      </c>
    </row>
    <row r="158" spans="2:37">
      <c r="B158" s="12">
        <v>14</v>
      </c>
      <c r="C158" s="6" t="s">
        <v>581</v>
      </c>
      <c r="D158" s="2"/>
      <c r="E158" s="7">
        <v>1</v>
      </c>
      <c r="F158" s="28">
        <f t="shared" si="81"/>
        <v>5</v>
      </c>
      <c r="G158" s="29">
        <f t="shared" si="81"/>
        <v>9</v>
      </c>
      <c r="H158" s="29">
        <f t="shared" si="94"/>
        <v>0.35714285714285715</v>
      </c>
      <c r="I158" s="29">
        <f t="shared" si="82"/>
        <v>9.8411449661449666</v>
      </c>
      <c r="J158" s="30">
        <f t="shared" si="79"/>
        <v>0.70293892615321185</v>
      </c>
      <c r="K158" s="6"/>
      <c r="L158" s="7">
        <v>1</v>
      </c>
      <c r="M158" s="28">
        <f t="shared" si="83"/>
        <v>0</v>
      </c>
      <c r="N158" s="29">
        <f t="shared" si="90"/>
        <v>11.210318626022307</v>
      </c>
      <c r="O158" s="29">
        <f t="shared" si="100"/>
        <v>0.2559580248098155</v>
      </c>
      <c r="P158" s="29">
        <f t="shared" si="91"/>
        <v>13.873207505156721</v>
      </c>
      <c r="Q158" s="29">
        <f t="shared" si="84"/>
        <v>0.80805528367217105</v>
      </c>
      <c r="V158" s="12">
        <v>14</v>
      </c>
      <c r="W158" s="6" t="s">
        <v>582</v>
      </c>
      <c r="X158" s="2"/>
      <c r="Y158" s="7"/>
      <c r="Z158" s="28">
        <f t="shared" si="85"/>
        <v>4</v>
      </c>
      <c r="AA158" s="29">
        <f t="shared" si="86"/>
        <v>0</v>
      </c>
      <c r="AB158" s="29">
        <f t="shared" si="96"/>
        <v>0.2857142857142857</v>
      </c>
      <c r="AC158" s="29">
        <f t="shared" si="87"/>
        <v>8.672915972915975</v>
      </c>
      <c r="AD158" s="30">
        <f t="shared" si="80"/>
        <v>0.61949399806542682</v>
      </c>
      <c r="AE158" s="6"/>
      <c r="AF158" s="7"/>
      <c r="AG158" s="28">
        <f t="shared" si="88"/>
        <v>0</v>
      </c>
      <c r="AH158" s="29">
        <f t="shared" si="92"/>
        <v>5.8234658187877653</v>
      </c>
      <c r="AI158" s="29">
        <f t="shared" si="101"/>
        <v>0</v>
      </c>
      <c r="AJ158" s="29">
        <f t="shared" si="93"/>
        <v>8.6172494803469029</v>
      </c>
      <c r="AK158" s="29">
        <f t="shared" si="89"/>
        <v>0.67579171661087045</v>
      </c>
    </row>
    <row r="159" spans="2:37">
      <c r="B159" s="12">
        <v>15</v>
      </c>
      <c r="C159" s="6" t="s">
        <v>582</v>
      </c>
      <c r="D159" s="2"/>
      <c r="E159" s="7">
        <v>1</v>
      </c>
      <c r="F159" s="28">
        <f t="shared" si="81"/>
        <v>5</v>
      </c>
      <c r="G159" s="29">
        <f t="shared" si="81"/>
        <v>10</v>
      </c>
      <c r="H159" s="29">
        <f t="shared" si="94"/>
        <v>0.33333333333333331</v>
      </c>
      <c r="I159" s="29">
        <f t="shared" si="82"/>
        <v>10.174478299478301</v>
      </c>
      <c r="J159" s="30">
        <f t="shared" si="79"/>
        <v>0.67829855329855337</v>
      </c>
      <c r="K159" s="6"/>
      <c r="L159" s="7"/>
      <c r="M159" s="28">
        <f t="shared" si="83"/>
        <v>0</v>
      </c>
      <c r="N159" s="29">
        <f t="shared" si="90"/>
        <v>11.210318626022307</v>
      </c>
      <c r="O159" s="29">
        <f>(2^(L159)-1)/(LOG((B159 +1),2))</f>
        <v>0</v>
      </c>
      <c r="P159" s="29">
        <f>SUM(O159,P158)</f>
        <v>13.873207505156721</v>
      </c>
      <c r="Q159" s="29">
        <f t="shared" si="84"/>
        <v>0.80805528367217105</v>
      </c>
      <c r="V159" s="12">
        <v>15</v>
      </c>
      <c r="W159" s="6" t="s">
        <v>583</v>
      </c>
      <c r="X159" s="2"/>
      <c r="Y159" s="7"/>
      <c r="Z159" s="28">
        <f t="shared" si="85"/>
        <v>4</v>
      </c>
      <c r="AA159" s="29">
        <f t="shared" si="86"/>
        <v>0</v>
      </c>
      <c r="AB159" s="29">
        <f t="shared" si="96"/>
        <v>0.26666666666666666</v>
      </c>
      <c r="AC159" s="29">
        <f t="shared" si="87"/>
        <v>8.9395826395826425</v>
      </c>
      <c r="AD159" s="30">
        <f t="shared" si="80"/>
        <v>0.59597217597217622</v>
      </c>
      <c r="AE159" s="6"/>
      <c r="AF159" s="7"/>
      <c r="AG159" s="28">
        <f t="shared" si="88"/>
        <v>0</v>
      </c>
      <c r="AH159" s="29">
        <f t="shared" si="92"/>
        <v>5.8234658187877653</v>
      </c>
      <c r="AI159" s="29">
        <f>(2^(AF159)-1)/(LOG((V159 +1),2))</f>
        <v>0</v>
      </c>
      <c r="AJ159" s="29">
        <f>SUM(AI159,AJ158)</f>
        <v>8.6172494803469029</v>
      </c>
      <c r="AK159" s="29">
        <f t="shared" si="89"/>
        <v>0.67579171661087045</v>
      </c>
    </row>
    <row r="160" spans="2:37">
      <c r="B160" s="12">
        <v>16</v>
      </c>
      <c r="C160" s="6" t="s">
        <v>583</v>
      </c>
      <c r="D160" s="2"/>
      <c r="E160" s="7">
        <v>1</v>
      </c>
      <c r="F160" s="28">
        <f t="shared" si="81"/>
        <v>5</v>
      </c>
      <c r="G160" s="29">
        <f t="shared" si="81"/>
        <v>11</v>
      </c>
      <c r="H160" s="29">
        <f t="shared" si="94"/>
        <v>0.3125</v>
      </c>
      <c r="I160" s="29">
        <f t="shared" si="82"/>
        <v>10.486978299478301</v>
      </c>
      <c r="J160" s="30">
        <f t="shared" si="79"/>
        <v>0.65543614371739378</v>
      </c>
      <c r="K160" s="6"/>
      <c r="L160" s="7"/>
      <c r="M160" s="28">
        <f t="shared" si="83"/>
        <v>0</v>
      </c>
      <c r="N160" s="29">
        <f t="shared" si="90"/>
        <v>11.210318626022307</v>
      </c>
      <c r="O160" s="29">
        <f t="shared" ref="O160:O174" si="102">(2^(L160)-1)/(LOG((B160 +1),2))</f>
        <v>0</v>
      </c>
      <c r="P160" s="29">
        <f t="shared" ref="P160:P174" si="103">SUM(O160,P159)</f>
        <v>13.873207505156721</v>
      </c>
      <c r="Q160" s="29">
        <f t="shared" si="84"/>
        <v>0.80805528367217105</v>
      </c>
      <c r="V160" s="12">
        <v>16</v>
      </c>
      <c r="W160" s="6" t="s">
        <v>584</v>
      </c>
      <c r="X160" s="2">
        <v>1</v>
      </c>
      <c r="Y160" s="7"/>
      <c r="Z160" s="28">
        <f t="shared" si="85"/>
        <v>5</v>
      </c>
      <c r="AA160" s="29">
        <f t="shared" si="86"/>
        <v>0</v>
      </c>
      <c r="AB160" s="29">
        <f t="shared" si="96"/>
        <v>0.3125</v>
      </c>
      <c r="AC160" s="29">
        <f t="shared" si="87"/>
        <v>9.2520826395826425</v>
      </c>
      <c r="AD160" s="30">
        <f t="shared" si="80"/>
        <v>0.57825516497391516</v>
      </c>
      <c r="AE160" s="6">
        <v>1</v>
      </c>
      <c r="AF160" s="7"/>
      <c r="AG160" s="28">
        <f t="shared" si="88"/>
        <v>0.24465054211822598</v>
      </c>
      <c r="AH160" s="29">
        <f t="shared" si="92"/>
        <v>6.0681163609059912</v>
      </c>
      <c r="AI160" s="29">
        <f t="shared" ref="AI160:AI174" si="104">(2^(AF160)-1)/(LOG((V160 +1),2))</f>
        <v>0</v>
      </c>
      <c r="AJ160" s="29">
        <f t="shared" ref="AJ160:AJ174" si="105">SUM(AI160,AJ159)</f>
        <v>8.6172494803469029</v>
      </c>
      <c r="AK160" s="29">
        <f t="shared" si="89"/>
        <v>0.70418250913419167</v>
      </c>
    </row>
    <row r="161" spans="2:37">
      <c r="B161" s="12">
        <v>17</v>
      </c>
      <c r="C161" s="6" t="s">
        <v>584</v>
      </c>
      <c r="D161" s="2">
        <v>1</v>
      </c>
      <c r="E161" s="7"/>
      <c r="F161" s="28">
        <f t="shared" si="81"/>
        <v>6</v>
      </c>
      <c r="G161" s="29">
        <f t="shared" si="81"/>
        <v>11</v>
      </c>
      <c r="H161" s="29">
        <f t="shared" si="94"/>
        <v>0.35294117647058826</v>
      </c>
      <c r="I161" s="29">
        <f t="shared" si="82"/>
        <v>10.839919475948889</v>
      </c>
      <c r="J161" s="30">
        <f t="shared" si="79"/>
        <v>0.63764232211464056</v>
      </c>
      <c r="K161" s="6">
        <v>1</v>
      </c>
      <c r="L161" s="7"/>
      <c r="M161" s="28">
        <f t="shared" si="83"/>
        <v>0.23981246656813146</v>
      </c>
      <c r="N161" s="29">
        <f t="shared" si="90"/>
        <v>11.450131092590439</v>
      </c>
      <c r="O161" s="29">
        <f t="shared" si="102"/>
        <v>0</v>
      </c>
      <c r="P161" s="29">
        <f t="shared" si="103"/>
        <v>13.873207505156721</v>
      </c>
      <c r="Q161" s="29">
        <f t="shared" si="84"/>
        <v>0.82534129820622837</v>
      </c>
      <c r="V161" s="12">
        <v>17</v>
      </c>
      <c r="W161" t="s">
        <v>585</v>
      </c>
      <c r="X161" s="2">
        <v>1</v>
      </c>
      <c r="Y161" s="7"/>
      <c r="Z161" s="28">
        <f t="shared" si="85"/>
        <v>6</v>
      </c>
      <c r="AA161" s="29">
        <f t="shared" si="86"/>
        <v>0</v>
      </c>
      <c r="AB161" s="29">
        <f t="shared" si="96"/>
        <v>0.35294117647058826</v>
      </c>
      <c r="AC161" s="29">
        <f t="shared" si="87"/>
        <v>9.6050238160532313</v>
      </c>
      <c r="AD161" s="30">
        <f t="shared" si="80"/>
        <v>0.56500140094430773</v>
      </c>
      <c r="AE161" s="6">
        <v>1</v>
      </c>
      <c r="AF161" s="7"/>
      <c r="AG161" s="28">
        <f t="shared" si="88"/>
        <v>0.23981246656813146</v>
      </c>
      <c r="AH161" s="29">
        <f t="shared" si="92"/>
        <v>6.3079288274741225</v>
      </c>
      <c r="AI161" s="29">
        <f t="shared" si="104"/>
        <v>0</v>
      </c>
      <c r="AJ161" s="29">
        <f t="shared" si="105"/>
        <v>8.6172494803469029</v>
      </c>
      <c r="AK161" s="29">
        <f t="shared" si="89"/>
        <v>0.73201186084497416</v>
      </c>
    </row>
    <row r="162" spans="2:37">
      <c r="B162" s="12">
        <v>18</v>
      </c>
      <c r="C162" t="s">
        <v>585</v>
      </c>
      <c r="D162" s="2">
        <v>1</v>
      </c>
      <c r="E162" s="7"/>
      <c r="F162" s="28">
        <f t="shared" si="81"/>
        <v>7</v>
      </c>
      <c r="G162" s="29">
        <f t="shared" si="81"/>
        <v>11</v>
      </c>
      <c r="H162" s="29">
        <f t="shared" si="94"/>
        <v>0.3888888888888889</v>
      </c>
      <c r="I162" s="29">
        <f t="shared" si="82"/>
        <v>11.228808364837779</v>
      </c>
      <c r="J162" s="30">
        <f t="shared" si="79"/>
        <v>0.62382268693543219</v>
      </c>
      <c r="K162" s="6">
        <v>1</v>
      </c>
      <c r="L162" s="7"/>
      <c r="M162" s="28">
        <f t="shared" si="83"/>
        <v>0.23540891336663824</v>
      </c>
      <c r="N162" s="29">
        <f t="shared" si="90"/>
        <v>11.685540005957078</v>
      </c>
      <c r="O162" s="29">
        <f t="shared" si="102"/>
        <v>0</v>
      </c>
      <c r="P162" s="29">
        <f t="shared" si="103"/>
        <v>13.873207505156721</v>
      </c>
      <c r="Q162" s="29">
        <f t="shared" si="84"/>
        <v>0.84230989853020799</v>
      </c>
      <c r="V162" s="12">
        <v>18</v>
      </c>
      <c r="W162" s="18" t="s">
        <v>586</v>
      </c>
      <c r="X162" s="19">
        <v>1</v>
      </c>
      <c r="Y162" s="7"/>
      <c r="Z162" s="28">
        <f t="shared" si="85"/>
        <v>7</v>
      </c>
      <c r="AA162" s="29">
        <f t="shared" si="86"/>
        <v>0</v>
      </c>
      <c r="AB162" s="29">
        <f t="shared" si="96"/>
        <v>0.3888888888888889</v>
      </c>
      <c r="AC162" s="29">
        <f t="shared" si="87"/>
        <v>9.9939127049421206</v>
      </c>
      <c r="AD162" s="30">
        <f t="shared" si="80"/>
        <v>0.55521737249678449</v>
      </c>
      <c r="AE162" s="6">
        <v>1</v>
      </c>
      <c r="AF162" s="7"/>
      <c r="AG162" s="28">
        <f t="shared" si="88"/>
        <v>0.23540891336663824</v>
      </c>
      <c r="AH162" s="29">
        <f t="shared" si="92"/>
        <v>6.5433377408407605</v>
      </c>
      <c r="AI162" s="29">
        <f t="shared" si="104"/>
        <v>0</v>
      </c>
      <c r="AJ162" s="29">
        <f t="shared" si="105"/>
        <v>8.6172494803469029</v>
      </c>
      <c r="AK162" s="29">
        <f t="shared" si="89"/>
        <v>0.75933019645815647</v>
      </c>
    </row>
    <row r="163" spans="2:37" ht="17" thickBot="1">
      <c r="B163" s="17">
        <v>19</v>
      </c>
      <c r="C163" s="18" t="s">
        <v>586</v>
      </c>
      <c r="D163" s="19">
        <v>1</v>
      </c>
      <c r="E163" s="20"/>
      <c r="F163" s="31">
        <f t="shared" si="81"/>
        <v>8</v>
      </c>
      <c r="G163" s="32">
        <f t="shared" si="81"/>
        <v>11</v>
      </c>
      <c r="H163" s="32">
        <f t="shared" si="94"/>
        <v>0.42105263157894735</v>
      </c>
      <c r="I163" s="32">
        <f t="shared" si="82"/>
        <v>11.649860996416725</v>
      </c>
      <c r="J163" s="33">
        <f t="shared" si="79"/>
        <v>0.61315057875877499</v>
      </c>
      <c r="K163" s="18">
        <v>1</v>
      </c>
      <c r="L163" s="20"/>
      <c r="M163" s="31">
        <f t="shared" si="83"/>
        <v>0.23137821315975915</v>
      </c>
      <c r="N163" s="32">
        <f t="shared" si="90"/>
        <v>11.916918219116837</v>
      </c>
      <c r="O163" s="32">
        <f t="shared" si="102"/>
        <v>0</v>
      </c>
      <c r="P163" s="32">
        <f t="shared" si="103"/>
        <v>13.873207505156721</v>
      </c>
      <c r="Q163" s="32">
        <f t="shared" si="84"/>
        <v>0.85898796040405767</v>
      </c>
      <c r="V163" s="17">
        <v>19</v>
      </c>
      <c r="W163" s="6" t="s">
        <v>587</v>
      </c>
      <c r="X163" s="2">
        <v>1</v>
      </c>
      <c r="Y163" s="20"/>
      <c r="Z163" s="31">
        <f t="shared" si="85"/>
        <v>8</v>
      </c>
      <c r="AA163" s="32">
        <f t="shared" si="86"/>
        <v>0</v>
      </c>
      <c r="AB163" s="32">
        <f t="shared" si="96"/>
        <v>0.42105263157894735</v>
      </c>
      <c r="AC163" s="32">
        <f t="shared" si="87"/>
        <v>10.414965336521067</v>
      </c>
      <c r="AD163" s="33">
        <f t="shared" si="80"/>
        <v>0.54815607034321412</v>
      </c>
      <c r="AE163" s="18">
        <v>1</v>
      </c>
      <c r="AF163" s="20"/>
      <c r="AG163" s="31">
        <f t="shared" si="88"/>
        <v>0.23137821315975915</v>
      </c>
      <c r="AH163" s="32">
        <f t="shared" si="92"/>
        <v>6.77471595400052</v>
      </c>
      <c r="AI163" s="32">
        <f t="shared" si="104"/>
        <v>0</v>
      </c>
      <c r="AJ163" s="32">
        <f t="shared" si="105"/>
        <v>8.6172494803469029</v>
      </c>
      <c r="AK163" s="32">
        <f t="shared" si="89"/>
        <v>0.78618078418773962</v>
      </c>
    </row>
    <row r="164" spans="2:37" ht="17" thickBot="1">
      <c r="B164" s="24">
        <v>20</v>
      </c>
      <c r="C164" s="25" t="s">
        <v>587</v>
      </c>
      <c r="D164" s="26">
        <v>1</v>
      </c>
      <c r="E164" s="27"/>
      <c r="F164" s="34">
        <f t="shared" si="81"/>
        <v>9</v>
      </c>
      <c r="G164" s="35">
        <f>SUM(E164,G163)</f>
        <v>11</v>
      </c>
      <c r="H164" s="35">
        <f t="shared" si="94"/>
        <v>0.45</v>
      </c>
      <c r="I164" s="35">
        <f t="shared" si="82"/>
        <v>12.099860996416725</v>
      </c>
      <c r="J164" s="36">
        <f t="shared" si="79"/>
        <v>0.60499304982083624</v>
      </c>
      <c r="K164" s="45">
        <v>1</v>
      </c>
      <c r="L164" s="49"/>
      <c r="M164" s="50">
        <f t="shared" si="83"/>
        <v>0.22767024869695299</v>
      </c>
      <c r="N164" s="47">
        <f t="shared" si="90"/>
        <v>12.14458846781379</v>
      </c>
      <c r="O164" s="47">
        <f t="shared" si="102"/>
        <v>0</v>
      </c>
      <c r="P164" s="47">
        <f t="shared" si="103"/>
        <v>13.873207505156721</v>
      </c>
      <c r="Q164" s="52">
        <f t="shared" si="84"/>
        <v>0.87539874706693488</v>
      </c>
      <c r="V164" s="24">
        <v>20</v>
      </c>
      <c r="W164" s="34" t="s">
        <v>588</v>
      </c>
      <c r="X164" s="27">
        <v>1</v>
      </c>
      <c r="Y164" s="27"/>
      <c r="Z164" s="34">
        <f t="shared" si="85"/>
        <v>9</v>
      </c>
      <c r="AA164" s="35">
        <f>SUM(Y164,AA163)</f>
        <v>0</v>
      </c>
      <c r="AB164" s="35">
        <f t="shared" si="96"/>
        <v>0.45</v>
      </c>
      <c r="AC164" s="35">
        <f t="shared" si="87"/>
        <v>10.864965336521067</v>
      </c>
      <c r="AD164" s="36">
        <f t="shared" si="80"/>
        <v>0.54324826682605332</v>
      </c>
      <c r="AE164" s="45">
        <v>1</v>
      </c>
      <c r="AF164" s="49"/>
      <c r="AG164" s="50">
        <f t="shared" si="88"/>
        <v>0.22767024869695299</v>
      </c>
      <c r="AH164" s="47">
        <f t="shared" si="92"/>
        <v>7.0023862026974726</v>
      </c>
      <c r="AI164" s="47">
        <f t="shared" si="104"/>
        <v>0</v>
      </c>
      <c r="AJ164" s="47">
        <f t="shared" si="105"/>
        <v>8.6172494803469029</v>
      </c>
      <c r="AK164" s="52">
        <f t="shared" si="89"/>
        <v>0.81260107632575806</v>
      </c>
    </row>
    <row r="165" spans="2:37">
      <c r="B165" s="21">
        <v>21</v>
      </c>
      <c r="C165" s="22" t="s">
        <v>588</v>
      </c>
      <c r="D165" s="3">
        <v>1</v>
      </c>
      <c r="E165" s="23"/>
      <c r="F165" s="37">
        <f t="shared" si="81"/>
        <v>10</v>
      </c>
      <c r="G165" s="38">
        <f>SUM(E165,G164)</f>
        <v>11</v>
      </c>
      <c r="H165" s="38">
        <f t="shared" si="94"/>
        <v>0.47619047619047616</v>
      </c>
      <c r="I165" s="38">
        <f t="shared" si="82"/>
        <v>12.576051472607201</v>
      </c>
      <c r="J165" s="39">
        <f t="shared" si="79"/>
        <v>0.59885959393367627</v>
      </c>
      <c r="K165" s="22">
        <v>1</v>
      </c>
      <c r="L165" s="23"/>
      <c r="M165" s="37">
        <f t="shared" si="83"/>
        <v>0.22424382421757544</v>
      </c>
      <c r="N165" s="38">
        <f t="shared" si="90"/>
        <v>12.368832292031366</v>
      </c>
      <c r="O165" s="38">
        <f t="shared" si="102"/>
        <v>0</v>
      </c>
      <c r="P165" s="38">
        <f t="shared" si="103"/>
        <v>13.873207505156721</v>
      </c>
      <c r="Q165" s="38">
        <f t="shared" si="84"/>
        <v>0.89156255231054726</v>
      </c>
      <c r="V165" s="21">
        <v>21</v>
      </c>
      <c r="W165" s="6" t="s">
        <v>589</v>
      </c>
      <c r="X165" s="7"/>
      <c r="Y165" s="23"/>
      <c r="Z165" s="37">
        <f t="shared" si="85"/>
        <v>9</v>
      </c>
      <c r="AA165" s="38">
        <f>SUM(Y165,AA164)</f>
        <v>0</v>
      </c>
      <c r="AB165" s="38">
        <f t="shared" si="96"/>
        <v>0.42857142857142855</v>
      </c>
      <c r="AC165" s="38">
        <f t="shared" si="87"/>
        <v>11.293536765092496</v>
      </c>
      <c r="AD165" s="39">
        <f t="shared" si="80"/>
        <v>0.53778746500440455</v>
      </c>
      <c r="AE165" s="22"/>
      <c r="AF165" s="23"/>
      <c r="AG165" s="37">
        <f t="shared" si="88"/>
        <v>0</v>
      </c>
      <c r="AH165" s="38">
        <f t="shared" si="92"/>
        <v>7.0023862026974726</v>
      </c>
      <c r="AI165" s="38">
        <f t="shared" si="104"/>
        <v>0</v>
      </c>
      <c r="AJ165" s="38">
        <f t="shared" si="105"/>
        <v>8.6172494803469029</v>
      </c>
      <c r="AK165" s="38">
        <f t="shared" si="89"/>
        <v>0.81260107632575806</v>
      </c>
    </row>
    <row r="166" spans="2:37">
      <c r="B166" s="12">
        <v>22</v>
      </c>
      <c r="C166" s="6" t="s">
        <v>589</v>
      </c>
      <c r="D166" s="2"/>
      <c r="E166" s="7">
        <v>1</v>
      </c>
      <c r="F166" s="28">
        <f t="shared" si="81"/>
        <v>10</v>
      </c>
      <c r="G166" s="29">
        <f t="shared" si="81"/>
        <v>12</v>
      </c>
      <c r="H166" s="29">
        <f t="shared" si="94"/>
        <v>0.45454545454545453</v>
      </c>
      <c r="I166" s="29">
        <f t="shared" si="82"/>
        <v>13.030596927152656</v>
      </c>
      <c r="J166" s="30">
        <f t="shared" si="79"/>
        <v>0.59229986032512072</v>
      </c>
      <c r="K166" s="6"/>
      <c r="L166" s="7"/>
      <c r="M166" s="28">
        <f t="shared" si="83"/>
        <v>0</v>
      </c>
      <c r="N166" s="29">
        <f t="shared" si="90"/>
        <v>12.368832292031366</v>
      </c>
      <c r="O166" s="29">
        <f t="shared" si="102"/>
        <v>0</v>
      </c>
      <c r="P166" s="29">
        <f t="shared" si="103"/>
        <v>13.873207505156721</v>
      </c>
      <c r="Q166" s="29">
        <f t="shared" si="84"/>
        <v>0.89156255231054726</v>
      </c>
      <c r="V166" s="12">
        <v>22</v>
      </c>
      <c r="W166" s="6" t="s">
        <v>590</v>
      </c>
      <c r="X166" s="2"/>
      <c r="Y166" s="7"/>
      <c r="Z166" s="28">
        <f t="shared" si="85"/>
        <v>9</v>
      </c>
      <c r="AA166" s="29">
        <f t="shared" ref="AA166:AA173" si="106">SUM(Y166,AA165)</f>
        <v>0</v>
      </c>
      <c r="AB166" s="29">
        <f t="shared" si="96"/>
        <v>0.40909090909090912</v>
      </c>
      <c r="AC166" s="29">
        <f t="shared" si="87"/>
        <v>11.702627674183404</v>
      </c>
      <c r="AD166" s="30">
        <f t="shared" si="80"/>
        <v>0.5319376215537911</v>
      </c>
      <c r="AE166" s="6"/>
      <c r="AF166" s="7"/>
      <c r="AG166" s="28">
        <f t="shared" si="88"/>
        <v>0</v>
      </c>
      <c r="AH166" s="29">
        <f t="shared" si="92"/>
        <v>7.0023862026974726</v>
      </c>
      <c r="AI166" s="29">
        <f t="shared" si="104"/>
        <v>0</v>
      </c>
      <c r="AJ166" s="29">
        <f t="shared" si="105"/>
        <v>8.6172494803469029</v>
      </c>
      <c r="AK166" s="29">
        <f t="shared" si="89"/>
        <v>0.81260107632575806</v>
      </c>
    </row>
    <row r="167" spans="2:37">
      <c r="B167" s="12">
        <v>23</v>
      </c>
      <c r="C167" s="6" t="s">
        <v>590</v>
      </c>
      <c r="D167" s="2"/>
      <c r="E167" s="7">
        <v>1</v>
      </c>
      <c r="F167" s="28">
        <f t="shared" si="81"/>
        <v>10</v>
      </c>
      <c r="G167" s="29">
        <f t="shared" si="81"/>
        <v>13</v>
      </c>
      <c r="H167" s="29">
        <f t="shared" si="94"/>
        <v>0.43478260869565216</v>
      </c>
      <c r="I167" s="29">
        <f t="shared" si="82"/>
        <v>13.465379535848308</v>
      </c>
      <c r="J167" s="30">
        <f t="shared" si="79"/>
        <v>0.58545128416731773</v>
      </c>
      <c r="K167" s="6"/>
      <c r="L167" s="7"/>
      <c r="M167" s="28">
        <f t="shared" si="83"/>
        <v>0</v>
      </c>
      <c r="N167" s="29">
        <f t="shared" si="90"/>
        <v>12.368832292031366</v>
      </c>
      <c r="O167" s="29">
        <f t="shared" si="102"/>
        <v>0</v>
      </c>
      <c r="P167" s="29">
        <f t="shared" si="103"/>
        <v>13.873207505156721</v>
      </c>
      <c r="Q167" s="29">
        <f t="shared" si="84"/>
        <v>0.89156255231054726</v>
      </c>
      <c r="V167" s="12">
        <v>23</v>
      </c>
      <c r="W167" s="6" t="s">
        <v>591</v>
      </c>
      <c r="X167" s="2"/>
      <c r="Y167" s="7"/>
      <c r="Z167" s="28">
        <f t="shared" si="85"/>
        <v>9</v>
      </c>
      <c r="AA167" s="29">
        <f t="shared" si="106"/>
        <v>0</v>
      </c>
      <c r="AB167" s="29">
        <f t="shared" si="96"/>
        <v>0.39130434782608697</v>
      </c>
      <c r="AC167" s="29">
        <f t="shared" si="87"/>
        <v>12.093932022009492</v>
      </c>
      <c r="AD167" s="30">
        <f t="shared" si="80"/>
        <v>0.52582313139171699</v>
      </c>
      <c r="AE167" s="6"/>
      <c r="AF167" s="7"/>
      <c r="AG167" s="28">
        <f t="shared" si="88"/>
        <v>0</v>
      </c>
      <c r="AH167" s="29">
        <f t="shared" si="92"/>
        <v>7.0023862026974726</v>
      </c>
      <c r="AI167" s="29">
        <f t="shared" si="104"/>
        <v>0</v>
      </c>
      <c r="AJ167" s="29">
        <f t="shared" si="105"/>
        <v>8.6172494803469029</v>
      </c>
      <c r="AK167" s="29">
        <f t="shared" si="89"/>
        <v>0.81260107632575806</v>
      </c>
    </row>
    <row r="168" spans="2:37">
      <c r="B168" s="12">
        <v>24</v>
      </c>
      <c r="C168" s="6" t="s">
        <v>591</v>
      </c>
      <c r="D168" s="2"/>
      <c r="E168" s="7">
        <v>1</v>
      </c>
      <c r="F168" s="28">
        <f t="shared" si="81"/>
        <v>10</v>
      </c>
      <c r="G168" s="29">
        <f t="shared" si="81"/>
        <v>14</v>
      </c>
      <c r="H168" s="29">
        <f t="shared" si="94"/>
        <v>0.41666666666666669</v>
      </c>
      <c r="I168" s="29">
        <f t="shared" si="82"/>
        <v>13.882046202514974</v>
      </c>
      <c r="J168" s="30">
        <f t="shared" si="79"/>
        <v>0.57841859177145727</v>
      </c>
      <c r="K168" s="6"/>
      <c r="L168" s="7"/>
      <c r="M168" s="28">
        <f t="shared" si="83"/>
        <v>0</v>
      </c>
      <c r="N168" s="29">
        <f t="shared" si="90"/>
        <v>12.368832292031366</v>
      </c>
      <c r="O168" s="29">
        <f t="shared" si="102"/>
        <v>0</v>
      </c>
      <c r="P168" s="29">
        <f t="shared" si="103"/>
        <v>13.873207505156721</v>
      </c>
      <c r="Q168" s="29">
        <f t="shared" si="84"/>
        <v>0.89156255231054726</v>
      </c>
      <c r="V168" s="12">
        <v>24</v>
      </c>
      <c r="W168" s="6" t="s">
        <v>592</v>
      </c>
      <c r="X168" s="2">
        <v>1</v>
      </c>
      <c r="Y168" s="7"/>
      <c r="Z168" s="28">
        <f t="shared" si="85"/>
        <v>10</v>
      </c>
      <c r="AA168" s="29">
        <f t="shared" si="106"/>
        <v>0</v>
      </c>
      <c r="AB168" s="29">
        <f t="shared" si="96"/>
        <v>0.41666666666666669</v>
      </c>
      <c r="AC168" s="29">
        <f t="shared" si="87"/>
        <v>12.510598688676158</v>
      </c>
      <c r="AD168" s="30">
        <f t="shared" si="80"/>
        <v>0.52127494536150654</v>
      </c>
      <c r="AE168" s="6">
        <v>1</v>
      </c>
      <c r="AF168" s="7"/>
      <c r="AG168" s="28">
        <f t="shared" si="88"/>
        <v>0.21533827903669653</v>
      </c>
      <c r="AH168" s="29">
        <f t="shared" si="92"/>
        <v>7.2177244817341695</v>
      </c>
      <c r="AI168" s="29">
        <f t="shared" si="104"/>
        <v>0</v>
      </c>
      <c r="AJ168" s="29">
        <f t="shared" si="105"/>
        <v>8.6172494803469029</v>
      </c>
      <c r="AK168" s="29">
        <f t="shared" si="89"/>
        <v>0.83759028889617426</v>
      </c>
    </row>
    <row r="169" spans="2:37">
      <c r="B169" s="12">
        <v>25</v>
      </c>
      <c r="C169" s="6" t="s">
        <v>592</v>
      </c>
      <c r="D169" s="2">
        <v>1</v>
      </c>
      <c r="E169" s="7"/>
      <c r="F169" s="28">
        <f t="shared" si="81"/>
        <v>11</v>
      </c>
      <c r="G169" s="29">
        <f t="shared" si="81"/>
        <v>14</v>
      </c>
      <c r="H169" s="29">
        <f t="shared" si="94"/>
        <v>0.44</v>
      </c>
      <c r="I169" s="29">
        <f t="shared" si="82"/>
        <v>14.322046202514974</v>
      </c>
      <c r="J169" s="30">
        <f t="shared" si="79"/>
        <v>0.57288184810059894</v>
      </c>
      <c r="K169" s="6">
        <v>1</v>
      </c>
      <c r="L169" s="7"/>
      <c r="M169" s="28">
        <f t="shared" si="83"/>
        <v>0.21274605355336312</v>
      </c>
      <c r="N169" s="29">
        <f t="shared" si="90"/>
        <v>12.581578345584729</v>
      </c>
      <c r="O169" s="29">
        <f t="shared" si="102"/>
        <v>0</v>
      </c>
      <c r="P169" s="29">
        <f t="shared" si="103"/>
        <v>13.873207505156721</v>
      </c>
      <c r="Q169" s="29">
        <f t="shared" si="84"/>
        <v>0.9068975823296892</v>
      </c>
      <c r="V169" s="12">
        <v>25</v>
      </c>
      <c r="W169" s="6" t="s">
        <v>593</v>
      </c>
      <c r="X169" s="2">
        <v>1</v>
      </c>
      <c r="Y169" s="7"/>
      <c r="Z169" s="28">
        <f t="shared" si="85"/>
        <v>11</v>
      </c>
      <c r="AA169" s="29">
        <f t="shared" si="106"/>
        <v>0</v>
      </c>
      <c r="AB169" s="29">
        <f t="shared" si="96"/>
        <v>0.44</v>
      </c>
      <c r="AC169" s="29">
        <f t="shared" si="87"/>
        <v>12.950598688676157</v>
      </c>
      <c r="AD169" s="30">
        <f t="shared" si="80"/>
        <v>0.51802394754704628</v>
      </c>
      <c r="AE169" s="6">
        <v>1</v>
      </c>
      <c r="AF169" s="7"/>
      <c r="AG169" s="28">
        <f t="shared" si="88"/>
        <v>0.21274605355336312</v>
      </c>
      <c r="AH169" s="29">
        <f t="shared" si="92"/>
        <v>7.4304705352875322</v>
      </c>
      <c r="AI169" s="29">
        <f t="shared" si="104"/>
        <v>0</v>
      </c>
      <c r="AJ169" s="29">
        <f t="shared" si="105"/>
        <v>8.6172494803469029</v>
      </c>
      <c r="AK169" s="29">
        <f t="shared" si="89"/>
        <v>0.86227868326592827</v>
      </c>
    </row>
    <row r="170" spans="2:37">
      <c r="B170" s="12">
        <v>26</v>
      </c>
      <c r="C170" s="6" t="s">
        <v>593</v>
      </c>
      <c r="D170" s="2">
        <v>1</v>
      </c>
      <c r="E170" s="7"/>
      <c r="F170" s="28">
        <f t="shared" si="81"/>
        <v>12</v>
      </c>
      <c r="G170" s="29">
        <f t="shared" si="81"/>
        <v>14</v>
      </c>
      <c r="H170" s="29">
        <f t="shared" si="94"/>
        <v>0.46153846153846156</v>
      </c>
      <c r="I170" s="29">
        <f t="shared" si="82"/>
        <v>14.783584664053436</v>
      </c>
      <c r="J170" s="30">
        <f t="shared" si="79"/>
        <v>0.56859941015590132</v>
      </c>
      <c r="K170" s="6">
        <v>1</v>
      </c>
      <c r="L170" s="7"/>
      <c r="M170" s="28">
        <f t="shared" si="83"/>
        <v>0.21030991785715245</v>
      </c>
      <c r="N170" s="29">
        <f t="shared" si="90"/>
        <v>12.791888263441882</v>
      </c>
      <c r="O170" s="29">
        <f t="shared" si="102"/>
        <v>0</v>
      </c>
      <c r="P170" s="29">
        <f t="shared" si="103"/>
        <v>13.873207505156721</v>
      </c>
      <c r="Q170" s="29">
        <f t="shared" si="84"/>
        <v>0.92205701231579584</v>
      </c>
      <c r="V170" s="12">
        <v>26</v>
      </c>
      <c r="W170" s="6" t="s">
        <v>594</v>
      </c>
      <c r="X170" s="2">
        <v>1</v>
      </c>
      <c r="Y170" s="7"/>
      <c r="Z170" s="28">
        <f t="shared" si="85"/>
        <v>12</v>
      </c>
      <c r="AA170" s="29">
        <f t="shared" si="106"/>
        <v>0</v>
      </c>
      <c r="AB170" s="29">
        <f t="shared" si="96"/>
        <v>0.46153846153846156</v>
      </c>
      <c r="AC170" s="29">
        <f t="shared" si="87"/>
        <v>13.412137150214619</v>
      </c>
      <c r="AD170" s="30">
        <f t="shared" si="80"/>
        <v>0.51585142885440838</v>
      </c>
      <c r="AE170" s="6">
        <v>1</v>
      </c>
      <c r="AF170" s="7"/>
      <c r="AG170" s="28">
        <f t="shared" si="88"/>
        <v>0.21030991785715245</v>
      </c>
      <c r="AH170" s="29">
        <f t="shared" si="92"/>
        <v>7.6407804531446848</v>
      </c>
      <c r="AI170" s="29">
        <f t="shared" si="104"/>
        <v>0</v>
      </c>
      <c r="AJ170" s="29">
        <f t="shared" si="105"/>
        <v>8.6172494803469029</v>
      </c>
      <c r="AK170" s="29">
        <f t="shared" si="89"/>
        <v>0.88668437307876247</v>
      </c>
    </row>
    <row r="171" spans="2:37">
      <c r="B171" s="12">
        <v>27</v>
      </c>
      <c r="C171" s="6" t="s">
        <v>594</v>
      </c>
      <c r="D171" s="2">
        <v>1</v>
      </c>
      <c r="E171" s="7"/>
      <c r="F171" s="28">
        <f t="shared" si="81"/>
        <v>13</v>
      </c>
      <c r="G171" s="29">
        <f t="shared" si="81"/>
        <v>14</v>
      </c>
      <c r="H171" s="29">
        <f t="shared" si="94"/>
        <v>0.48148148148148145</v>
      </c>
      <c r="I171" s="29">
        <f t="shared" si="82"/>
        <v>15.265066145534917</v>
      </c>
      <c r="J171" s="30">
        <f t="shared" si="79"/>
        <v>0.56537282020499691</v>
      </c>
      <c r="K171" s="6">
        <v>1</v>
      </c>
      <c r="L171" s="7"/>
      <c r="M171" s="28">
        <f t="shared" si="83"/>
        <v>0.20801459767650948</v>
      </c>
      <c r="N171" s="29">
        <f t="shared" si="90"/>
        <v>12.999902861118391</v>
      </c>
      <c r="O171" s="29">
        <f t="shared" si="102"/>
        <v>0</v>
      </c>
      <c r="P171" s="29">
        <f t="shared" si="103"/>
        <v>13.873207505156721</v>
      </c>
      <c r="Q171" s="29">
        <f t="shared" si="84"/>
        <v>0.93705099244614343</v>
      </c>
      <c r="V171" s="12">
        <v>27</v>
      </c>
      <c r="W171" s="6" t="s">
        <v>595</v>
      </c>
      <c r="X171" s="2">
        <v>1</v>
      </c>
      <c r="Y171" s="7"/>
      <c r="Z171" s="28">
        <f t="shared" si="85"/>
        <v>13</v>
      </c>
      <c r="AA171" s="29">
        <f t="shared" si="106"/>
        <v>0</v>
      </c>
      <c r="AB171" s="29">
        <f t="shared" si="96"/>
        <v>0.48148148148148145</v>
      </c>
      <c r="AC171" s="29">
        <f t="shared" si="87"/>
        <v>13.8936186316961</v>
      </c>
      <c r="AD171" s="30">
        <f t="shared" si="80"/>
        <v>0.51457846784059624</v>
      </c>
      <c r="AE171" s="6">
        <v>1</v>
      </c>
      <c r="AF171" s="7"/>
      <c r="AG171" s="28">
        <f t="shared" si="88"/>
        <v>0.20801459767650948</v>
      </c>
      <c r="AH171" s="29">
        <f t="shared" si="92"/>
        <v>7.8487950508211943</v>
      </c>
      <c r="AI171" s="29">
        <f t="shared" si="104"/>
        <v>0</v>
      </c>
      <c r="AJ171" s="29">
        <f t="shared" si="105"/>
        <v>8.6172494803469029</v>
      </c>
      <c r="AK171" s="29">
        <f t="shared" si="89"/>
        <v>0.91082369945557462</v>
      </c>
    </row>
    <row r="172" spans="2:37">
      <c r="B172" s="12">
        <v>28</v>
      </c>
      <c r="C172" s="6" t="s">
        <v>595</v>
      </c>
      <c r="D172" s="2">
        <v>1</v>
      </c>
      <c r="E172" s="7"/>
      <c r="F172" s="28">
        <f t="shared" si="81"/>
        <v>14</v>
      </c>
      <c r="G172" s="29">
        <f t="shared" si="81"/>
        <v>14</v>
      </c>
      <c r="H172" s="29">
        <f t="shared" si="94"/>
        <v>0.5</v>
      </c>
      <c r="I172" s="29">
        <f t="shared" si="82"/>
        <v>15.765066145534917</v>
      </c>
      <c r="J172" s="30">
        <f t="shared" si="79"/>
        <v>0.56303807662624705</v>
      </c>
      <c r="K172" s="6">
        <v>1</v>
      </c>
      <c r="L172" s="7"/>
      <c r="M172" s="28">
        <f t="shared" si="83"/>
        <v>0.20584683246043442</v>
      </c>
      <c r="N172" s="29">
        <f t="shared" si="90"/>
        <v>13.205749693578825</v>
      </c>
      <c r="O172" s="29">
        <f t="shared" si="102"/>
        <v>0</v>
      </c>
      <c r="P172" s="29">
        <f t="shared" si="103"/>
        <v>13.873207505156721</v>
      </c>
      <c r="Q172" s="29">
        <f t="shared" si="84"/>
        <v>0.95188871705913725</v>
      </c>
      <c r="V172" s="12">
        <v>28</v>
      </c>
      <c r="W172" s="18" t="s">
        <v>596</v>
      </c>
      <c r="X172" s="19"/>
      <c r="Y172" s="7"/>
      <c r="Z172" s="28">
        <f t="shared" si="85"/>
        <v>13</v>
      </c>
      <c r="AA172" s="29">
        <f t="shared" si="106"/>
        <v>0</v>
      </c>
      <c r="AB172" s="29">
        <f t="shared" si="96"/>
        <v>0.4642857142857143</v>
      </c>
      <c r="AC172" s="29">
        <f t="shared" si="87"/>
        <v>14.357904345981813</v>
      </c>
      <c r="AD172" s="30">
        <f t="shared" si="80"/>
        <v>0.51278229807077902</v>
      </c>
      <c r="AE172" s="6"/>
      <c r="AF172" s="7"/>
      <c r="AG172" s="28">
        <f t="shared" si="88"/>
        <v>0</v>
      </c>
      <c r="AH172" s="29">
        <f t="shared" si="92"/>
        <v>7.8487950508211943</v>
      </c>
      <c r="AI172" s="29">
        <f t="shared" si="104"/>
        <v>0</v>
      </c>
      <c r="AJ172" s="29">
        <f t="shared" si="105"/>
        <v>8.6172494803469029</v>
      </c>
      <c r="AK172" s="29">
        <f t="shared" si="89"/>
        <v>0.91082369945557462</v>
      </c>
    </row>
    <row r="173" spans="2:37" ht="17" thickBot="1">
      <c r="B173" s="17">
        <v>29</v>
      </c>
      <c r="C173" s="18" t="s">
        <v>596</v>
      </c>
      <c r="D173" s="19"/>
      <c r="E173" s="20">
        <v>1</v>
      </c>
      <c r="F173" s="31">
        <f t="shared" si="81"/>
        <v>14</v>
      </c>
      <c r="G173" s="32">
        <f t="shared" si="81"/>
        <v>15</v>
      </c>
      <c r="H173" s="32">
        <f t="shared" si="94"/>
        <v>0.48275862068965519</v>
      </c>
      <c r="I173" s="32">
        <f t="shared" si="82"/>
        <v>16.247824766224571</v>
      </c>
      <c r="J173" s="33">
        <f t="shared" si="79"/>
        <v>0.56026981952498522</v>
      </c>
      <c r="K173" s="18"/>
      <c r="L173" s="20"/>
      <c r="M173" s="31">
        <f t="shared" si="83"/>
        <v>0</v>
      </c>
      <c r="N173" s="32">
        <f t="shared" si="90"/>
        <v>13.205749693578825</v>
      </c>
      <c r="O173" s="32">
        <f t="shared" si="102"/>
        <v>0</v>
      </c>
      <c r="P173" s="32">
        <f t="shared" si="103"/>
        <v>13.873207505156721</v>
      </c>
      <c r="Q173" s="32">
        <f t="shared" si="84"/>
        <v>0.95188871705913725</v>
      </c>
      <c r="V173" s="17">
        <v>29</v>
      </c>
      <c r="W173" s="6" t="s">
        <v>597</v>
      </c>
      <c r="X173" s="7"/>
      <c r="Y173" s="20"/>
      <c r="Z173" s="31">
        <f t="shared" si="85"/>
        <v>13</v>
      </c>
      <c r="AA173" s="32">
        <f t="shared" si="106"/>
        <v>0</v>
      </c>
      <c r="AB173" s="32">
        <f t="shared" si="96"/>
        <v>0.44827586206896552</v>
      </c>
      <c r="AC173" s="32">
        <f t="shared" si="87"/>
        <v>14.80618020805078</v>
      </c>
      <c r="AD173" s="33">
        <f t="shared" si="80"/>
        <v>0.51055793820864759</v>
      </c>
      <c r="AE173" s="18"/>
      <c r="AF173" s="20"/>
      <c r="AG173" s="31">
        <f t="shared" si="88"/>
        <v>0</v>
      </c>
      <c r="AH173" s="32">
        <f t="shared" si="92"/>
        <v>7.8487950508211943</v>
      </c>
      <c r="AI173" s="32">
        <f t="shared" si="104"/>
        <v>0</v>
      </c>
      <c r="AJ173" s="32">
        <f t="shared" si="105"/>
        <v>8.6172494803469029</v>
      </c>
      <c r="AK173" s="32">
        <f t="shared" si="89"/>
        <v>0.91082369945557462</v>
      </c>
    </row>
    <row r="174" spans="2:37" ht="17" thickBot="1">
      <c r="B174" s="48">
        <v>30</v>
      </c>
      <c r="C174" s="45" t="s">
        <v>597</v>
      </c>
      <c r="D174" s="46"/>
      <c r="E174" s="49">
        <v>1</v>
      </c>
      <c r="F174" s="50">
        <f t="shared" si="81"/>
        <v>14</v>
      </c>
      <c r="G174" s="47">
        <f>SUM(E174,G173)</f>
        <v>16</v>
      </c>
      <c r="H174" s="47">
        <f>F174/B174</f>
        <v>0.46666666666666667</v>
      </c>
      <c r="I174" s="47">
        <f t="shared" si="82"/>
        <v>16.714491432891236</v>
      </c>
      <c r="J174" s="51">
        <f t="shared" si="79"/>
        <v>0.55714971442970784</v>
      </c>
      <c r="K174" s="45"/>
      <c r="L174" s="49"/>
      <c r="M174" s="50">
        <f t="shared" si="83"/>
        <v>0</v>
      </c>
      <c r="N174" s="47">
        <f t="shared" si="90"/>
        <v>13.205749693578825</v>
      </c>
      <c r="O174" s="47">
        <f t="shared" si="102"/>
        <v>0</v>
      </c>
      <c r="P174" s="47">
        <f t="shared" si="103"/>
        <v>13.873207505156721</v>
      </c>
      <c r="Q174" s="52">
        <f t="shared" si="84"/>
        <v>0.95188871705913725</v>
      </c>
      <c r="V174" s="48">
        <v>30</v>
      </c>
      <c r="W174" s="34" t="s">
        <v>598</v>
      </c>
      <c r="X174" s="46"/>
      <c r="Y174" s="49"/>
      <c r="Z174" s="50">
        <f t="shared" si="85"/>
        <v>13</v>
      </c>
      <c r="AA174" s="47">
        <f>SUM(Y174,AA173)</f>
        <v>0</v>
      </c>
      <c r="AB174" s="47">
        <f>Z174/V174</f>
        <v>0.43333333333333335</v>
      </c>
      <c r="AC174" s="47">
        <f t="shared" si="87"/>
        <v>15.239513541384113</v>
      </c>
      <c r="AD174" s="51">
        <f t="shared" si="80"/>
        <v>0.50798378471280381</v>
      </c>
      <c r="AE174" s="45"/>
      <c r="AF174" s="49"/>
      <c r="AG174" s="50">
        <f t="shared" si="88"/>
        <v>0</v>
      </c>
      <c r="AH174" s="47">
        <f t="shared" si="92"/>
        <v>7.8487950508211943</v>
      </c>
      <c r="AI174" s="47">
        <f t="shared" si="104"/>
        <v>0</v>
      </c>
      <c r="AJ174" s="47">
        <f t="shared" si="105"/>
        <v>8.6172494803469029</v>
      </c>
      <c r="AK174" s="52">
        <f t="shared" si="89"/>
        <v>0.91082369945557462</v>
      </c>
    </row>
    <row r="175" spans="2:37">
      <c r="F175" s="1"/>
      <c r="G175" s="1"/>
      <c r="I175" s="8"/>
      <c r="Z175" s="1"/>
      <c r="AA175" s="1"/>
      <c r="AC175" s="8"/>
    </row>
    <row r="176" spans="2:37">
      <c r="K176" s="15"/>
      <c r="L176" s="16" t="s">
        <v>29</v>
      </c>
      <c r="M176" s="16" t="s">
        <v>30</v>
      </c>
      <c r="N176" s="16" t="s">
        <v>31</v>
      </c>
      <c r="AE176" s="15"/>
      <c r="AF176" s="16" t="s">
        <v>29</v>
      </c>
      <c r="AG176" s="16" t="s">
        <v>30</v>
      </c>
      <c r="AH176" s="16" t="s">
        <v>31</v>
      </c>
    </row>
    <row r="177" spans="2:37">
      <c r="K177" s="4" t="s">
        <v>22</v>
      </c>
      <c r="L177" s="2">
        <f>J154</f>
        <v>0.82281746031746028</v>
      </c>
      <c r="M177" s="2">
        <f>J164</f>
        <v>0.60499304982083624</v>
      </c>
      <c r="N177" s="2">
        <f>J174</f>
        <v>0.55714971442970784</v>
      </c>
      <c r="AE177" s="4" t="s">
        <v>22</v>
      </c>
      <c r="AF177" s="2">
        <f>AD154</f>
        <v>0.73825396825396827</v>
      </c>
      <c r="AG177" s="2">
        <f>AD164</f>
        <v>0.54324826682605332</v>
      </c>
      <c r="AH177" s="2">
        <f>AD174</f>
        <v>0.50798378471280381</v>
      </c>
    </row>
    <row r="178" spans="2:37">
      <c r="K178" s="4" t="s">
        <v>19</v>
      </c>
      <c r="L178" s="2">
        <f>N154</f>
        <v>11.210318626022307</v>
      </c>
      <c r="M178" s="2">
        <f>N164</f>
        <v>12.14458846781379</v>
      </c>
      <c r="N178" s="2">
        <f>N174</f>
        <v>13.205749693578825</v>
      </c>
      <c r="AE178" s="4" t="s">
        <v>19</v>
      </c>
      <c r="AF178" s="2">
        <f>AH154</f>
        <v>5.8234658187877653</v>
      </c>
      <c r="AG178" s="2">
        <f>AH164</f>
        <v>7.0023862026974726</v>
      </c>
      <c r="AH178" s="2">
        <f>AH174</f>
        <v>7.8487950508211943</v>
      </c>
    </row>
    <row r="179" spans="2:37">
      <c r="K179" s="4" t="s">
        <v>28</v>
      </c>
      <c r="L179" s="2">
        <f>P154</f>
        <v>12.805418845231262</v>
      </c>
      <c r="M179" s="2">
        <f>P164</f>
        <v>13.873207505156721</v>
      </c>
      <c r="N179" s="2">
        <f>P174</f>
        <v>13.873207505156721</v>
      </c>
      <c r="AE179" s="4" t="s">
        <v>28</v>
      </c>
      <c r="AF179" s="2">
        <f>AJ154</f>
        <v>7.8054188452312596</v>
      </c>
      <c r="AG179" s="2">
        <f>AJ164</f>
        <v>8.6172494803469029</v>
      </c>
      <c r="AH179" s="2">
        <f>AJ174</f>
        <v>8.6172494803469029</v>
      </c>
    </row>
    <row r="180" spans="2:37">
      <c r="K180" s="4" t="s">
        <v>20</v>
      </c>
      <c r="L180" s="2">
        <f>Q154</f>
        <v>0.87543552940457148</v>
      </c>
      <c r="M180" s="2">
        <f>Q164</f>
        <v>0.87539874706693488</v>
      </c>
      <c r="N180" s="2">
        <f>Q174</f>
        <v>0.95188871705913725</v>
      </c>
      <c r="AE180" s="4" t="s">
        <v>20</v>
      </c>
      <c r="AF180" s="2">
        <f>AK154</f>
        <v>0.74607986249778591</v>
      </c>
      <c r="AG180" s="2">
        <f>AK164</f>
        <v>0.81260107632575806</v>
      </c>
      <c r="AH180" s="2">
        <f>AK174</f>
        <v>0.91082369945557462</v>
      </c>
    </row>
    <row r="184" spans="2:37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</row>
    <row r="187" spans="2:37" ht="17" thickBot="1">
      <c r="B187" t="s">
        <v>23</v>
      </c>
      <c r="V187" t="s">
        <v>23</v>
      </c>
    </row>
    <row r="188" spans="2:37" ht="18">
      <c r="B188" s="13" t="s">
        <v>17</v>
      </c>
      <c r="C188" s="40" t="s">
        <v>24</v>
      </c>
      <c r="D188" s="41" t="s">
        <v>9</v>
      </c>
      <c r="E188" s="42" t="s">
        <v>10</v>
      </c>
      <c r="F188" s="9" t="s">
        <v>11</v>
      </c>
      <c r="G188" s="10" t="s">
        <v>12</v>
      </c>
      <c r="H188" s="10" t="s">
        <v>15</v>
      </c>
      <c r="I188" s="10" t="s">
        <v>27</v>
      </c>
      <c r="J188" s="11" t="s">
        <v>22</v>
      </c>
      <c r="K188" s="40" t="s">
        <v>18</v>
      </c>
      <c r="L188" s="42" t="s">
        <v>33</v>
      </c>
      <c r="M188" s="43" t="s">
        <v>32</v>
      </c>
      <c r="N188" s="43" t="s">
        <v>34</v>
      </c>
      <c r="O188" s="10" t="s">
        <v>35</v>
      </c>
      <c r="P188" s="44" t="s">
        <v>25</v>
      </c>
      <c r="Q188" s="44" t="s">
        <v>26</v>
      </c>
      <c r="V188" s="13" t="s">
        <v>17</v>
      </c>
      <c r="W188" s="40" t="s">
        <v>24</v>
      </c>
      <c r="X188" s="41" t="s">
        <v>9</v>
      </c>
      <c r="Y188" s="42" t="s">
        <v>10</v>
      </c>
      <c r="Z188" s="9" t="s">
        <v>11</v>
      </c>
      <c r="AA188" s="10" t="s">
        <v>12</v>
      </c>
      <c r="AB188" s="10" t="s">
        <v>15</v>
      </c>
      <c r="AC188" s="10" t="s">
        <v>27</v>
      </c>
      <c r="AD188" s="11" t="s">
        <v>22</v>
      </c>
      <c r="AE188" s="40" t="s">
        <v>18</v>
      </c>
      <c r="AF188" s="42" t="s">
        <v>33</v>
      </c>
      <c r="AG188" s="43" t="s">
        <v>32</v>
      </c>
      <c r="AH188" s="43" t="s">
        <v>34</v>
      </c>
      <c r="AI188" s="10" t="s">
        <v>35</v>
      </c>
      <c r="AJ188" s="44" t="s">
        <v>25</v>
      </c>
      <c r="AK188" s="44" t="s">
        <v>26</v>
      </c>
    </row>
    <row r="189" spans="2:37">
      <c r="B189" s="12">
        <v>1</v>
      </c>
      <c r="C189" s="6"/>
      <c r="D189" s="2"/>
      <c r="E189" s="7"/>
      <c r="F189" s="28">
        <f>SUM(D189)</f>
        <v>0</v>
      </c>
      <c r="G189" s="29">
        <f>SUM(E189)</f>
        <v>0</v>
      </c>
      <c r="H189" s="29">
        <f>F189/B189</f>
        <v>0</v>
      </c>
      <c r="I189" s="29">
        <f>H189</f>
        <v>0</v>
      </c>
      <c r="J189" s="30">
        <f t="shared" ref="J189:J218" si="107">I189/B189</f>
        <v>0</v>
      </c>
      <c r="K189" s="6"/>
      <c r="L189" s="7"/>
      <c r="M189" s="28">
        <f>(2^(K189)-1)/(LOG((B189 +1),2))</f>
        <v>0</v>
      </c>
      <c r="N189" s="29">
        <f>M189</f>
        <v>0</v>
      </c>
      <c r="O189" s="29">
        <f>(2^(L189)-1)/(LOG((B189 +1),2))</f>
        <v>0</v>
      </c>
      <c r="P189" s="29">
        <f>O189</f>
        <v>0</v>
      </c>
      <c r="Q189" s="29" t="str">
        <f>IF(P189=0, "IDCG is Zero. NDCG Available",N189/P189)</f>
        <v>IDCG is Zero. NDCG Available</v>
      </c>
      <c r="V189" s="12">
        <v>1</v>
      </c>
      <c r="W189" s="6"/>
      <c r="X189" s="2"/>
      <c r="Y189" s="7"/>
      <c r="Z189" s="28">
        <f>SUM(X189)</f>
        <v>0</v>
      </c>
      <c r="AA189" s="29">
        <f>SUM(Y189)</f>
        <v>0</v>
      </c>
      <c r="AB189" s="29">
        <f>Z189/V189</f>
        <v>0</v>
      </c>
      <c r="AC189" s="29">
        <f>AB189</f>
        <v>0</v>
      </c>
      <c r="AD189" s="30">
        <f t="shared" ref="AD189:AD218" si="108">AC189/V189</f>
        <v>0</v>
      </c>
      <c r="AE189" s="6"/>
      <c r="AF189" s="7"/>
      <c r="AG189" s="28">
        <f>(2^(AE189)-1)/(LOG((V189 +1),2))</f>
        <v>0</v>
      </c>
      <c r="AH189" s="29">
        <f>AG189</f>
        <v>0</v>
      </c>
      <c r="AI189" s="29">
        <f>(2^(AF189)-1)/(LOG((V189 +1),2))</f>
        <v>0</v>
      </c>
      <c r="AJ189" s="29">
        <f>AI189</f>
        <v>0</v>
      </c>
      <c r="AK189" s="29" t="str">
        <f>IF(AJ189=0, "IDCG is Zero. NDCG Available",AH189/AJ189)</f>
        <v>IDCG is Zero. NDCG Available</v>
      </c>
    </row>
    <row r="190" spans="2:37">
      <c r="B190" s="12">
        <v>2</v>
      </c>
      <c r="C190" s="6"/>
      <c r="D190" s="2"/>
      <c r="E190" s="7"/>
      <c r="F190" s="28">
        <f t="shared" ref="F190:G218" si="109">SUM(D190,F189)</f>
        <v>0</v>
      </c>
      <c r="G190" s="29">
        <f t="shared" si="109"/>
        <v>0</v>
      </c>
      <c r="H190" s="29">
        <f>F190/B190</f>
        <v>0</v>
      </c>
      <c r="I190" s="29">
        <f t="shared" ref="I190:I218" si="110">SUM(H190,I189)</f>
        <v>0</v>
      </c>
      <c r="J190" s="30">
        <f t="shared" si="107"/>
        <v>0</v>
      </c>
      <c r="K190" s="6"/>
      <c r="L190" s="7"/>
      <c r="M190" s="28">
        <f t="shared" ref="M190:M218" si="111">(2^(K190)-1)/(LOG((B190 +1),2))</f>
        <v>0</v>
      </c>
      <c r="N190" s="29">
        <f>SUM(M190,N189)</f>
        <v>0</v>
      </c>
      <c r="O190" s="29">
        <f>(2^(L190)-1)/(LOG((B190 +1),2))</f>
        <v>0</v>
      </c>
      <c r="P190" s="29">
        <f>SUM(O190,P189)</f>
        <v>0</v>
      </c>
      <c r="Q190" s="29" t="str">
        <f t="shared" ref="Q190:Q218" si="112">IF(P190=0, "IDCG is Zero. NDCG Available",N190/P190)</f>
        <v>IDCG is Zero. NDCG Available</v>
      </c>
      <c r="V190" s="12">
        <v>2</v>
      </c>
      <c r="W190" s="6"/>
      <c r="X190" s="2"/>
      <c r="Y190" s="7"/>
      <c r="Z190" s="28">
        <f t="shared" ref="Z190:Z218" si="113">SUM(X190,Z189)</f>
        <v>0</v>
      </c>
      <c r="AA190" s="29">
        <f t="shared" ref="AA190:AA207" si="114">SUM(Y190,AA189)</f>
        <v>0</v>
      </c>
      <c r="AB190" s="29">
        <f>Z190/V190</f>
        <v>0</v>
      </c>
      <c r="AC190" s="29">
        <f t="shared" ref="AC190:AC218" si="115">SUM(AB190,AC189)</f>
        <v>0</v>
      </c>
      <c r="AD190" s="30">
        <f t="shared" si="108"/>
        <v>0</v>
      </c>
      <c r="AE190" s="6"/>
      <c r="AF190" s="7"/>
      <c r="AG190" s="28">
        <f t="shared" ref="AG190:AG218" si="116">(2^(AE190)-1)/(LOG((V190 +1),2))</f>
        <v>0</v>
      </c>
      <c r="AH190" s="29">
        <f>SUM(AG190,AH189)</f>
        <v>0</v>
      </c>
      <c r="AI190" s="29">
        <f>(2^(AF190)-1)/(LOG((V190 +1),2))</f>
        <v>0</v>
      </c>
      <c r="AJ190" s="29">
        <f>SUM(AI190,AJ189)</f>
        <v>0</v>
      </c>
      <c r="AK190" s="29" t="str">
        <f t="shared" ref="AK190:AK218" si="117">IF(AJ190=0, "IDCG is Zero. NDCG Available",AH190/AJ190)</f>
        <v>IDCG is Zero. NDCG Available</v>
      </c>
    </row>
    <row r="191" spans="2:37">
      <c r="B191" s="12">
        <v>3</v>
      </c>
      <c r="C191" s="6"/>
      <c r="D191" s="2"/>
      <c r="E191" s="7"/>
      <c r="F191" s="28">
        <f t="shared" si="109"/>
        <v>0</v>
      </c>
      <c r="G191" s="29">
        <f t="shared" si="109"/>
        <v>0</v>
      </c>
      <c r="H191" s="29">
        <f>F191/B191</f>
        <v>0</v>
      </c>
      <c r="I191" s="29">
        <f t="shared" si="110"/>
        <v>0</v>
      </c>
      <c r="J191" s="30">
        <f t="shared" si="107"/>
        <v>0</v>
      </c>
      <c r="K191" s="6"/>
      <c r="L191" s="7"/>
      <c r="M191" s="28">
        <f t="shared" si="111"/>
        <v>0</v>
      </c>
      <c r="N191" s="29">
        <f t="shared" ref="N191:N218" si="118">SUM(M191,N190)</f>
        <v>0</v>
      </c>
      <c r="O191" s="29">
        <f>(2^(L191)-1)/(LOG((B191 +1),2))</f>
        <v>0</v>
      </c>
      <c r="P191" s="29">
        <f t="shared" ref="P191:P202" si="119">SUM(O191,P190)</f>
        <v>0</v>
      </c>
      <c r="Q191" s="29" t="str">
        <f t="shared" si="112"/>
        <v>IDCG is Zero. NDCG Available</v>
      </c>
      <c r="V191" s="12">
        <v>3</v>
      </c>
      <c r="W191" s="6"/>
      <c r="X191" s="2"/>
      <c r="Y191" s="7"/>
      <c r="Z191" s="28">
        <f t="shared" si="113"/>
        <v>0</v>
      </c>
      <c r="AA191" s="29">
        <f t="shared" si="114"/>
        <v>0</v>
      </c>
      <c r="AB191" s="29">
        <f>Z191/V191</f>
        <v>0</v>
      </c>
      <c r="AC191" s="29">
        <f t="shared" si="115"/>
        <v>0</v>
      </c>
      <c r="AD191" s="30">
        <f t="shared" si="108"/>
        <v>0</v>
      </c>
      <c r="AE191" s="6"/>
      <c r="AF191" s="7"/>
      <c r="AG191" s="28">
        <f t="shared" si="116"/>
        <v>0</v>
      </c>
      <c r="AH191" s="29">
        <f t="shared" ref="AH191:AH199" si="120">SUM(AG191,AH190)</f>
        <v>0</v>
      </c>
      <c r="AI191" s="29">
        <f>(2^(AF191)-1)/(LOG((V191 +1),2))</f>
        <v>0</v>
      </c>
      <c r="AJ191" s="29">
        <f t="shared" ref="AJ191:AJ202" si="121">SUM(AI191,AJ190)</f>
        <v>0</v>
      </c>
      <c r="AK191" s="29" t="str">
        <f t="shared" si="117"/>
        <v>IDCG is Zero. NDCG Available</v>
      </c>
    </row>
    <row r="192" spans="2:37">
      <c r="B192" s="12">
        <v>4</v>
      </c>
      <c r="C192" s="6"/>
      <c r="D192" s="2"/>
      <c r="E192" s="7"/>
      <c r="F192" s="28">
        <f t="shared" si="109"/>
        <v>0</v>
      </c>
      <c r="G192" s="29">
        <f t="shared" si="109"/>
        <v>0</v>
      </c>
      <c r="H192" s="29">
        <f t="shared" ref="H192:H217" si="122">F192/B192</f>
        <v>0</v>
      </c>
      <c r="I192" s="29">
        <f t="shared" si="110"/>
        <v>0</v>
      </c>
      <c r="J192" s="30">
        <f t="shared" si="107"/>
        <v>0</v>
      </c>
      <c r="K192" s="6"/>
      <c r="L192" s="7"/>
      <c r="M192" s="28">
        <f t="shared" si="111"/>
        <v>0</v>
      </c>
      <c r="N192" s="29">
        <f t="shared" si="118"/>
        <v>0</v>
      </c>
      <c r="O192" s="29">
        <f t="shared" ref="O192:O195" si="123">(2^(L192)-1)/(LOG((B192 +1),2))</f>
        <v>0</v>
      </c>
      <c r="P192" s="29">
        <f t="shared" si="119"/>
        <v>0</v>
      </c>
      <c r="Q192" s="29" t="str">
        <f t="shared" si="112"/>
        <v>IDCG is Zero. NDCG Available</v>
      </c>
      <c r="V192" s="12">
        <v>4</v>
      </c>
      <c r="W192" s="6"/>
      <c r="X192" s="2"/>
      <c r="Y192" s="7"/>
      <c r="Z192" s="28">
        <f t="shared" si="113"/>
        <v>0</v>
      </c>
      <c r="AA192" s="29">
        <f t="shared" si="114"/>
        <v>0</v>
      </c>
      <c r="AB192" s="29">
        <f t="shared" ref="AB192:AB217" si="124">Z192/V192</f>
        <v>0</v>
      </c>
      <c r="AC192" s="29">
        <f t="shared" si="115"/>
        <v>0</v>
      </c>
      <c r="AD192" s="30">
        <f t="shared" si="108"/>
        <v>0</v>
      </c>
      <c r="AE192" s="6"/>
      <c r="AF192" s="7"/>
      <c r="AG192" s="28">
        <f t="shared" si="116"/>
        <v>0</v>
      </c>
      <c r="AH192" s="29">
        <f t="shared" si="120"/>
        <v>0</v>
      </c>
      <c r="AI192" s="29">
        <f t="shared" ref="AI192:AI195" si="125">(2^(AF192)-1)/(LOG((V192 +1),2))</f>
        <v>0</v>
      </c>
      <c r="AJ192" s="29">
        <f t="shared" si="121"/>
        <v>0</v>
      </c>
      <c r="AK192" s="29" t="str">
        <f t="shared" si="117"/>
        <v>IDCG is Zero. NDCG Available</v>
      </c>
    </row>
    <row r="193" spans="2:37">
      <c r="B193" s="12">
        <v>5</v>
      </c>
      <c r="C193" s="6"/>
      <c r="D193" s="2"/>
      <c r="E193" s="7"/>
      <c r="F193" s="28">
        <f t="shared" si="109"/>
        <v>0</v>
      </c>
      <c r="G193" s="29">
        <f t="shared" si="109"/>
        <v>0</v>
      </c>
      <c r="H193" s="29">
        <f t="shared" si="122"/>
        <v>0</v>
      </c>
      <c r="I193" s="29">
        <f t="shared" si="110"/>
        <v>0</v>
      </c>
      <c r="J193" s="30">
        <f t="shared" si="107"/>
        <v>0</v>
      </c>
      <c r="K193" s="6"/>
      <c r="L193" s="7"/>
      <c r="M193" s="28">
        <f t="shared" si="111"/>
        <v>0</v>
      </c>
      <c r="N193" s="29">
        <f t="shared" si="118"/>
        <v>0</v>
      </c>
      <c r="O193" s="29">
        <f t="shared" si="123"/>
        <v>0</v>
      </c>
      <c r="P193" s="29">
        <f t="shared" si="119"/>
        <v>0</v>
      </c>
      <c r="Q193" s="29" t="str">
        <f t="shared" si="112"/>
        <v>IDCG is Zero. NDCG Available</v>
      </c>
      <c r="V193" s="12">
        <v>5</v>
      </c>
      <c r="W193" s="6"/>
      <c r="X193" s="2"/>
      <c r="Y193" s="7"/>
      <c r="Z193" s="28">
        <f t="shared" si="113"/>
        <v>0</v>
      </c>
      <c r="AA193" s="29">
        <f t="shared" si="114"/>
        <v>0</v>
      </c>
      <c r="AB193" s="29">
        <f t="shared" si="124"/>
        <v>0</v>
      </c>
      <c r="AC193" s="29">
        <f t="shared" si="115"/>
        <v>0</v>
      </c>
      <c r="AD193" s="30">
        <f t="shared" si="108"/>
        <v>0</v>
      </c>
      <c r="AE193" s="6"/>
      <c r="AF193" s="7"/>
      <c r="AG193" s="28">
        <f t="shared" si="116"/>
        <v>0</v>
      </c>
      <c r="AH193" s="29">
        <f t="shared" si="120"/>
        <v>0</v>
      </c>
      <c r="AI193" s="29">
        <f t="shared" si="125"/>
        <v>0</v>
      </c>
      <c r="AJ193" s="29">
        <f t="shared" si="121"/>
        <v>0</v>
      </c>
      <c r="AK193" s="29" t="str">
        <f t="shared" si="117"/>
        <v>IDCG is Zero. NDCG Available</v>
      </c>
    </row>
    <row r="194" spans="2:37">
      <c r="B194" s="12">
        <v>6</v>
      </c>
      <c r="C194" s="6"/>
      <c r="D194" s="2"/>
      <c r="E194" s="7"/>
      <c r="F194" s="28">
        <f t="shared" si="109"/>
        <v>0</v>
      </c>
      <c r="G194" s="29">
        <f t="shared" si="109"/>
        <v>0</v>
      </c>
      <c r="H194" s="29">
        <f t="shared" si="122"/>
        <v>0</v>
      </c>
      <c r="I194" s="29">
        <f t="shared" si="110"/>
        <v>0</v>
      </c>
      <c r="J194" s="30">
        <f t="shared" si="107"/>
        <v>0</v>
      </c>
      <c r="K194" s="6"/>
      <c r="L194" s="7"/>
      <c r="M194" s="28">
        <f t="shared" si="111"/>
        <v>0</v>
      </c>
      <c r="N194" s="29">
        <f t="shared" si="118"/>
        <v>0</v>
      </c>
      <c r="O194" s="29">
        <f t="shared" si="123"/>
        <v>0</v>
      </c>
      <c r="P194" s="29">
        <f t="shared" si="119"/>
        <v>0</v>
      </c>
      <c r="Q194" s="29" t="str">
        <f t="shared" si="112"/>
        <v>IDCG is Zero. NDCG Available</v>
      </c>
      <c r="V194" s="12">
        <v>6</v>
      </c>
      <c r="W194" s="6"/>
      <c r="X194" s="2"/>
      <c r="Y194" s="7"/>
      <c r="Z194" s="28">
        <f t="shared" si="113"/>
        <v>0</v>
      </c>
      <c r="AA194" s="29">
        <f t="shared" si="114"/>
        <v>0</v>
      </c>
      <c r="AB194" s="29">
        <f t="shared" si="124"/>
        <v>0</v>
      </c>
      <c r="AC194" s="29">
        <f t="shared" si="115"/>
        <v>0</v>
      </c>
      <c r="AD194" s="30">
        <f t="shared" si="108"/>
        <v>0</v>
      </c>
      <c r="AE194" s="6"/>
      <c r="AF194" s="7"/>
      <c r="AG194" s="28">
        <f t="shared" si="116"/>
        <v>0</v>
      </c>
      <c r="AH194" s="29">
        <f t="shared" si="120"/>
        <v>0</v>
      </c>
      <c r="AI194" s="29">
        <f t="shared" si="125"/>
        <v>0</v>
      </c>
      <c r="AJ194" s="29">
        <f t="shared" si="121"/>
        <v>0</v>
      </c>
      <c r="AK194" s="29" t="str">
        <f t="shared" si="117"/>
        <v>IDCG is Zero. NDCG Available</v>
      </c>
    </row>
    <row r="195" spans="2:37">
      <c r="B195" s="12">
        <v>7</v>
      </c>
      <c r="C195" s="6"/>
      <c r="D195" s="2"/>
      <c r="E195" s="7"/>
      <c r="F195" s="28">
        <f t="shared" si="109"/>
        <v>0</v>
      </c>
      <c r="G195" s="29">
        <f t="shared" si="109"/>
        <v>0</v>
      </c>
      <c r="H195" s="29">
        <f t="shared" si="122"/>
        <v>0</v>
      </c>
      <c r="I195" s="29">
        <f t="shared" si="110"/>
        <v>0</v>
      </c>
      <c r="J195" s="30">
        <f t="shared" si="107"/>
        <v>0</v>
      </c>
      <c r="K195" s="6"/>
      <c r="L195" s="7"/>
      <c r="M195" s="28">
        <f t="shared" si="111"/>
        <v>0</v>
      </c>
      <c r="N195" s="29">
        <f t="shared" si="118"/>
        <v>0</v>
      </c>
      <c r="O195" s="29">
        <f t="shared" si="123"/>
        <v>0</v>
      </c>
      <c r="P195" s="29">
        <f t="shared" si="119"/>
        <v>0</v>
      </c>
      <c r="Q195" s="29" t="str">
        <f t="shared" si="112"/>
        <v>IDCG is Zero. NDCG Available</v>
      </c>
      <c r="V195" s="12">
        <v>7</v>
      </c>
      <c r="W195" s="6"/>
      <c r="X195" s="2"/>
      <c r="Y195" s="7"/>
      <c r="Z195" s="28">
        <f t="shared" si="113"/>
        <v>0</v>
      </c>
      <c r="AA195" s="29">
        <f t="shared" si="114"/>
        <v>0</v>
      </c>
      <c r="AB195" s="29">
        <f t="shared" si="124"/>
        <v>0</v>
      </c>
      <c r="AC195" s="29">
        <f t="shared" si="115"/>
        <v>0</v>
      </c>
      <c r="AD195" s="30">
        <f t="shared" si="108"/>
        <v>0</v>
      </c>
      <c r="AE195" s="6"/>
      <c r="AF195" s="7"/>
      <c r="AG195" s="28">
        <f t="shared" si="116"/>
        <v>0</v>
      </c>
      <c r="AH195" s="29">
        <f t="shared" si="120"/>
        <v>0</v>
      </c>
      <c r="AI195" s="29">
        <f t="shared" si="125"/>
        <v>0</v>
      </c>
      <c r="AJ195" s="29">
        <f t="shared" si="121"/>
        <v>0</v>
      </c>
      <c r="AK195" s="29" t="str">
        <f t="shared" si="117"/>
        <v>IDCG is Zero. NDCG Available</v>
      </c>
    </row>
    <row r="196" spans="2:37">
      <c r="B196" s="12">
        <v>8</v>
      </c>
      <c r="C196" s="6"/>
      <c r="D196" s="2"/>
      <c r="E196" s="7"/>
      <c r="F196" s="28">
        <f t="shared" si="109"/>
        <v>0</v>
      </c>
      <c r="G196" s="29">
        <f t="shared" si="109"/>
        <v>0</v>
      </c>
      <c r="H196" s="29">
        <f t="shared" si="122"/>
        <v>0</v>
      </c>
      <c r="I196" s="29">
        <f t="shared" si="110"/>
        <v>0</v>
      </c>
      <c r="J196" s="30">
        <f t="shared" si="107"/>
        <v>0</v>
      </c>
      <c r="K196" s="6"/>
      <c r="L196" s="7"/>
      <c r="M196" s="28">
        <f t="shared" si="111"/>
        <v>0</v>
      </c>
      <c r="N196" s="29">
        <f t="shared" si="118"/>
        <v>0</v>
      </c>
      <c r="O196" s="29">
        <f>(2^(L196)-1)/(LOG((B196 +1),2))</f>
        <v>0</v>
      </c>
      <c r="P196" s="29">
        <f t="shared" si="119"/>
        <v>0</v>
      </c>
      <c r="Q196" s="29" t="str">
        <f t="shared" si="112"/>
        <v>IDCG is Zero. NDCG Available</v>
      </c>
      <c r="V196" s="12">
        <v>8</v>
      </c>
      <c r="W196" s="6"/>
      <c r="X196" s="2"/>
      <c r="Y196" s="7"/>
      <c r="Z196" s="28">
        <f t="shared" si="113"/>
        <v>0</v>
      </c>
      <c r="AA196" s="29">
        <f t="shared" si="114"/>
        <v>0</v>
      </c>
      <c r="AB196" s="29">
        <f t="shared" si="124"/>
        <v>0</v>
      </c>
      <c r="AC196" s="29">
        <f t="shared" si="115"/>
        <v>0</v>
      </c>
      <c r="AD196" s="30">
        <f t="shared" si="108"/>
        <v>0</v>
      </c>
      <c r="AE196" s="6"/>
      <c r="AF196" s="7"/>
      <c r="AG196" s="28">
        <f t="shared" si="116"/>
        <v>0</v>
      </c>
      <c r="AH196" s="29">
        <f t="shared" si="120"/>
        <v>0</v>
      </c>
      <c r="AI196" s="29">
        <f>(2^(AF196)-1)/(LOG((V196 +1),2))</f>
        <v>0</v>
      </c>
      <c r="AJ196" s="29">
        <f t="shared" si="121"/>
        <v>0</v>
      </c>
      <c r="AK196" s="29" t="str">
        <f t="shared" si="117"/>
        <v>IDCG is Zero. NDCG Available</v>
      </c>
    </row>
    <row r="197" spans="2:37" ht="17" thickBot="1">
      <c r="B197" s="17">
        <v>9</v>
      </c>
      <c r="C197" s="18"/>
      <c r="D197" s="19"/>
      <c r="E197" s="20"/>
      <c r="F197" s="31">
        <f t="shared" si="109"/>
        <v>0</v>
      </c>
      <c r="G197" s="32">
        <f t="shared" si="109"/>
        <v>0</v>
      </c>
      <c r="H197" s="32">
        <f t="shared" si="122"/>
        <v>0</v>
      </c>
      <c r="I197" s="32">
        <f t="shared" si="110"/>
        <v>0</v>
      </c>
      <c r="J197" s="33">
        <f t="shared" si="107"/>
        <v>0</v>
      </c>
      <c r="K197" s="18"/>
      <c r="L197" s="20"/>
      <c r="M197" s="31">
        <f t="shared" si="111"/>
        <v>0</v>
      </c>
      <c r="N197" s="32">
        <f t="shared" si="118"/>
        <v>0</v>
      </c>
      <c r="O197" s="32">
        <f>(2^(L197)-1)/(LOG((B197 +1),2))</f>
        <v>0</v>
      </c>
      <c r="P197" s="32">
        <f t="shared" si="119"/>
        <v>0</v>
      </c>
      <c r="Q197" s="32" t="str">
        <f t="shared" si="112"/>
        <v>IDCG is Zero. NDCG Available</v>
      </c>
      <c r="V197" s="17">
        <v>9</v>
      </c>
      <c r="W197" s="18"/>
      <c r="X197" s="19"/>
      <c r="Y197" s="20"/>
      <c r="Z197" s="31">
        <f t="shared" si="113"/>
        <v>0</v>
      </c>
      <c r="AA197" s="32">
        <f t="shared" si="114"/>
        <v>0</v>
      </c>
      <c r="AB197" s="32">
        <f t="shared" si="124"/>
        <v>0</v>
      </c>
      <c r="AC197" s="32">
        <f t="shared" si="115"/>
        <v>0</v>
      </c>
      <c r="AD197" s="33">
        <f t="shared" si="108"/>
        <v>0</v>
      </c>
      <c r="AE197" s="18"/>
      <c r="AF197" s="20"/>
      <c r="AG197" s="31">
        <f t="shared" si="116"/>
        <v>0</v>
      </c>
      <c r="AH197" s="32">
        <f t="shared" si="120"/>
        <v>0</v>
      </c>
      <c r="AI197" s="32">
        <f>(2^(AF197)-1)/(LOG((V197 +1),2))</f>
        <v>0</v>
      </c>
      <c r="AJ197" s="32">
        <f t="shared" si="121"/>
        <v>0</v>
      </c>
      <c r="AK197" s="32" t="str">
        <f t="shared" si="117"/>
        <v>IDCG is Zero. NDCG Available</v>
      </c>
    </row>
    <row r="198" spans="2:37" ht="17" thickBot="1">
      <c r="B198" s="24">
        <v>10</v>
      </c>
      <c r="C198" s="25"/>
      <c r="D198" s="26"/>
      <c r="E198" s="27"/>
      <c r="F198" s="34">
        <f t="shared" si="109"/>
        <v>0</v>
      </c>
      <c r="G198" s="35">
        <f t="shared" si="109"/>
        <v>0</v>
      </c>
      <c r="H198" s="35">
        <f t="shared" si="122"/>
        <v>0</v>
      </c>
      <c r="I198" s="35">
        <f t="shared" si="110"/>
        <v>0</v>
      </c>
      <c r="J198" s="36">
        <f t="shared" si="107"/>
        <v>0</v>
      </c>
      <c r="K198" s="45"/>
      <c r="L198" s="49"/>
      <c r="M198" s="50">
        <f t="shared" si="111"/>
        <v>0</v>
      </c>
      <c r="N198" s="47">
        <f t="shared" si="118"/>
        <v>0</v>
      </c>
      <c r="O198" s="47">
        <f t="shared" ref="O198:O199" si="126">(2^(L198)-1)/(LOG((B198 +1),2))</f>
        <v>0</v>
      </c>
      <c r="P198" s="47">
        <f t="shared" si="119"/>
        <v>0</v>
      </c>
      <c r="Q198" s="52" t="str">
        <f t="shared" si="112"/>
        <v>IDCG is Zero. NDCG Available</v>
      </c>
      <c r="V198" s="24">
        <v>10</v>
      </c>
      <c r="W198" s="25"/>
      <c r="X198" s="26"/>
      <c r="Y198" s="27"/>
      <c r="Z198" s="34">
        <f t="shared" si="113"/>
        <v>0</v>
      </c>
      <c r="AA198" s="35">
        <f t="shared" si="114"/>
        <v>0</v>
      </c>
      <c r="AB198" s="35">
        <f t="shared" si="124"/>
        <v>0</v>
      </c>
      <c r="AC198" s="35">
        <f t="shared" si="115"/>
        <v>0</v>
      </c>
      <c r="AD198" s="36">
        <f t="shared" si="108"/>
        <v>0</v>
      </c>
      <c r="AE198" s="45"/>
      <c r="AF198" s="49"/>
      <c r="AG198" s="50">
        <f t="shared" si="116"/>
        <v>0</v>
      </c>
      <c r="AH198" s="47">
        <f t="shared" si="120"/>
        <v>0</v>
      </c>
      <c r="AI198" s="47">
        <f t="shared" ref="AI198:AI199" si="127">(2^(AF198)-1)/(LOG((V198 +1),2))</f>
        <v>0</v>
      </c>
      <c r="AJ198" s="47">
        <f t="shared" si="121"/>
        <v>0</v>
      </c>
      <c r="AK198" s="52" t="str">
        <f t="shared" si="117"/>
        <v>IDCG is Zero. NDCG Available</v>
      </c>
    </row>
    <row r="199" spans="2:37">
      <c r="B199" s="21">
        <v>11</v>
      </c>
      <c r="C199" s="22"/>
      <c r="D199" s="3"/>
      <c r="E199" s="23"/>
      <c r="F199" s="37">
        <f t="shared" si="109"/>
        <v>0</v>
      </c>
      <c r="G199" s="38">
        <f t="shared" si="109"/>
        <v>0</v>
      </c>
      <c r="H199" s="38">
        <f t="shared" si="122"/>
        <v>0</v>
      </c>
      <c r="I199" s="38">
        <f t="shared" si="110"/>
        <v>0</v>
      </c>
      <c r="J199" s="39">
        <f t="shared" si="107"/>
        <v>0</v>
      </c>
      <c r="K199" s="22"/>
      <c r="L199" s="23"/>
      <c r="M199" s="37">
        <f t="shared" si="111"/>
        <v>0</v>
      </c>
      <c r="N199" s="38">
        <f t="shared" si="118"/>
        <v>0</v>
      </c>
      <c r="O199" s="38">
        <f t="shared" si="126"/>
        <v>0</v>
      </c>
      <c r="P199" s="38">
        <f t="shared" si="119"/>
        <v>0</v>
      </c>
      <c r="Q199" s="38" t="str">
        <f t="shared" si="112"/>
        <v>IDCG is Zero. NDCG Available</v>
      </c>
      <c r="V199" s="21">
        <v>11</v>
      </c>
      <c r="W199" s="22"/>
      <c r="X199" s="3"/>
      <c r="Y199" s="23"/>
      <c r="Z199" s="37">
        <f t="shared" si="113"/>
        <v>0</v>
      </c>
      <c r="AA199" s="38">
        <f t="shared" si="114"/>
        <v>0</v>
      </c>
      <c r="AB199" s="38">
        <f t="shared" si="124"/>
        <v>0</v>
      </c>
      <c r="AC199" s="38">
        <f t="shared" si="115"/>
        <v>0</v>
      </c>
      <c r="AD199" s="39">
        <f t="shared" si="108"/>
        <v>0</v>
      </c>
      <c r="AE199" s="22"/>
      <c r="AF199" s="23"/>
      <c r="AG199" s="37">
        <f t="shared" si="116"/>
        <v>0</v>
      </c>
      <c r="AH199" s="38">
        <f t="shared" si="120"/>
        <v>0</v>
      </c>
      <c r="AI199" s="38">
        <f t="shared" si="127"/>
        <v>0</v>
      </c>
      <c r="AJ199" s="38">
        <f t="shared" si="121"/>
        <v>0</v>
      </c>
      <c r="AK199" s="38" t="str">
        <f t="shared" si="117"/>
        <v>IDCG is Zero. NDCG Available</v>
      </c>
    </row>
    <row r="200" spans="2:37">
      <c r="B200" s="12">
        <v>12</v>
      </c>
      <c r="C200" s="6"/>
      <c r="D200" s="2"/>
      <c r="E200" s="7"/>
      <c r="F200" s="28">
        <f t="shared" si="109"/>
        <v>0</v>
      </c>
      <c r="G200" s="29">
        <f t="shared" si="109"/>
        <v>0</v>
      </c>
      <c r="H200" s="29">
        <f t="shared" si="122"/>
        <v>0</v>
      </c>
      <c r="I200" s="29">
        <f t="shared" si="110"/>
        <v>0</v>
      </c>
      <c r="J200" s="30">
        <f t="shared" si="107"/>
        <v>0</v>
      </c>
      <c r="K200" s="6"/>
      <c r="L200" s="7"/>
      <c r="M200" s="28">
        <f t="shared" si="111"/>
        <v>0</v>
      </c>
      <c r="N200" s="29">
        <f>SUM(M200,N199)</f>
        <v>0</v>
      </c>
      <c r="O200" s="29">
        <f>(2^(L200)-1)/(LOG((B200 +1),2))</f>
        <v>0</v>
      </c>
      <c r="P200" s="29">
        <f t="shared" si="119"/>
        <v>0</v>
      </c>
      <c r="Q200" s="29" t="str">
        <f t="shared" si="112"/>
        <v>IDCG is Zero. NDCG Available</v>
      </c>
      <c r="V200" s="12">
        <v>12</v>
      </c>
      <c r="W200" s="6"/>
      <c r="X200" s="2"/>
      <c r="Y200" s="7"/>
      <c r="Z200" s="28">
        <f t="shared" si="113"/>
        <v>0</v>
      </c>
      <c r="AA200" s="29">
        <f t="shared" si="114"/>
        <v>0</v>
      </c>
      <c r="AB200" s="29">
        <f t="shared" si="124"/>
        <v>0</v>
      </c>
      <c r="AC200" s="29">
        <f t="shared" si="115"/>
        <v>0</v>
      </c>
      <c r="AD200" s="30">
        <f t="shared" si="108"/>
        <v>0</v>
      </c>
      <c r="AE200" s="6"/>
      <c r="AF200" s="7"/>
      <c r="AG200" s="28">
        <f t="shared" si="116"/>
        <v>0</v>
      </c>
      <c r="AH200" s="29">
        <f>SUM(AG200,AH199)</f>
        <v>0</v>
      </c>
      <c r="AI200" s="29">
        <f>(2^(AF200)-1)/(LOG((V200 +1),2))</f>
        <v>0</v>
      </c>
      <c r="AJ200" s="29">
        <f t="shared" si="121"/>
        <v>0</v>
      </c>
      <c r="AK200" s="29" t="str">
        <f t="shared" si="117"/>
        <v>IDCG is Zero. NDCG Available</v>
      </c>
    </row>
    <row r="201" spans="2:37">
      <c r="B201" s="12">
        <v>13</v>
      </c>
      <c r="C201" s="6"/>
      <c r="D201" s="2"/>
      <c r="E201" s="7"/>
      <c r="F201" s="28">
        <f t="shared" si="109"/>
        <v>0</v>
      </c>
      <c r="G201" s="29">
        <f t="shared" si="109"/>
        <v>0</v>
      </c>
      <c r="H201" s="29">
        <f t="shared" si="122"/>
        <v>0</v>
      </c>
      <c r="I201" s="29">
        <f t="shared" si="110"/>
        <v>0</v>
      </c>
      <c r="J201" s="30">
        <f t="shared" si="107"/>
        <v>0</v>
      </c>
      <c r="K201" s="6"/>
      <c r="L201" s="7"/>
      <c r="M201" s="28">
        <f t="shared" si="111"/>
        <v>0</v>
      </c>
      <c r="N201" s="29">
        <f t="shared" si="118"/>
        <v>0</v>
      </c>
      <c r="O201" s="29">
        <f t="shared" ref="O201:O202" si="128">(2^(L201)-1)/(LOG((B201 +1),2))</f>
        <v>0</v>
      </c>
      <c r="P201" s="29">
        <f t="shared" si="119"/>
        <v>0</v>
      </c>
      <c r="Q201" s="29" t="str">
        <f t="shared" si="112"/>
        <v>IDCG is Zero. NDCG Available</v>
      </c>
      <c r="V201" s="12">
        <v>13</v>
      </c>
      <c r="W201" s="6"/>
      <c r="X201" s="2"/>
      <c r="Y201" s="7"/>
      <c r="Z201" s="28">
        <f t="shared" si="113"/>
        <v>0</v>
      </c>
      <c r="AA201" s="29">
        <f t="shared" si="114"/>
        <v>0</v>
      </c>
      <c r="AB201" s="29">
        <f t="shared" si="124"/>
        <v>0</v>
      </c>
      <c r="AC201" s="29">
        <f t="shared" si="115"/>
        <v>0</v>
      </c>
      <c r="AD201" s="30">
        <f t="shared" si="108"/>
        <v>0</v>
      </c>
      <c r="AE201" s="6"/>
      <c r="AF201" s="7"/>
      <c r="AG201" s="28">
        <f t="shared" si="116"/>
        <v>0</v>
      </c>
      <c r="AH201" s="29">
        <f t="shared" ref="AH201:AH218" si="129">SUM(AG201,AH200)</f>
        <v>0</v>
      </c>
      <c r="AI201" s="29">
        <f t="shared" ref="AI201:AI202" si="130">(2^(AF201)-1)/(LOG((V201 +1),2))</f>
        <v>0</v>
      </c>
      <c r="AJ201" s="29">
        <f t="shared" si="121"/>
        <v>0</v>
      </c>
      <c r="AK201" s="29" t="str">
        <f t="shared" si="117"/>
        <v>IDCG is Zero. NDCG Available</v>
      </c>
    </row>
    <row r="202" spans="2:37">
      <c r="B202" s="12">
        <v>14</v>
      </c>
      <c r="C202" s="6"/>
      <c r="D202" s="2"/>
      <c r="E202" s="7"/>
      <c r="F202" s="28">
        <f t="shared" si="109"/>
        <v>0</v>
      </c>
      <c r="G202" s="29">
        <f t="shared" si="109"/>
        <v>0</v>
      </c>
      <c r="H202" s="29">
        <f t="shared" si="122"/>
        <v>0</v>
      </c>
      <c r="I202" s="29">
        <f t="shared" si="110"/>
        <v>0</v>
      </c>
      <c r="J202" s="30">
        <f t="shared" si="107"/>
        <v>0</v>
      </c>
      <c r="K202" s="6"/>
      <c r="L202" s="7"/>
      <c r="M202" s="28">
        <f t="shared" si="111"/>
        <v>0</v>
      </c>
      <c r="N202" s="29">
        <f t="shared" si="118"/>
        <v>0</v>
      </c>
      <c r="O202" s="29">
        <f t="shared" si="128"/>
        <v>0</v>
      </c>
      <c r="P202" s="29">
        <f t="shared" si="119"/>
        <v>0</v>
      </c>
      <c r="Q202" s="29" t="str">
        <f t="shared" si="112"/>
        <v>IDCG is Zero. NDCG Available</v>
      </c>
      <c r="V202" s="12">
        <v>14</v>
      </c>
      <c r="W202" s="6"/>
      <c r="X202" s="2"/>
      <c r="Y202" s="7"/>
      <c r="Z202" s="28">
        <f t="shared" si="113"/>
        <v>0</v>
      </c>
      <c r="AA202" s="29">
        <f t="shared" si="114"/>
        <v>0</v>
      </c>
      <c r="AB202" s="29">
        <f t="shared" si="124"/>
        <v>0</v>
      </c>
      <c r="AC202" s="29">
        <f t="shared" si="115"/>
        <v>0</v>
      </c>
      <c r="AD202" s="30">
        <f t="shared" si="108"/>
        <v>0</v>
      </c>
      <c r="AE202" s="6"/>
      <c r="AF202" s="7"/>
      <c r="AG202" s="28">
        <f t="shared" si="116"/>
        <v>0</v>
      </c>
      <c r="AH202" s="29">
        <f t="shared" si="129"/>
        <v>0</v>
      </c>
      <c r="AI202" s="29">
        <f t="shared" si="130"/>
        <v>0</v>
      </c>
      <c r="AJ202" s="29">
        <f t="shared" si="121"/>
        <v>0</v>
      </c>
      <c r="AK202" s="29" t="str">
        <f t="shared" si="117"/>
        <v>IDCG is Zero. NDCG Available</v>
      </c>
    </row>
    <row r="203" spans="2:37">
      <c r="B203" s="12">
        <v>15</v>
      </c>
      <c r="C203" s="6"/>
      <c r="D203" s="2"/>
      <c r="E203" s="7"/>
      <c r="F203" s="28">
        <f t="shared" si="109"/>
        <v>0</v>
      </c>
      <c r="G203" s="29">
        <f t="shared" si="109"/>
        <v>0</v>
      </c>
      <c r="H203" s="29">
        <f t="shared" si="122"/>
        <v>0</v>
      </c>
      <c r="I203" s="29">
        <f t="shared" si="110"/>
        <v>0</v>
      </c>
      <c r="J203" s="30">
        <f t="shared" si="107"/>
        <v>0</v>
      </c>
      <c r="K203" s="6"/>
      <c r="L203" s="7"/>
      <c r="M203" s="28">
        <f t="shared" si="111"/>
        <v>0</v>
      </c>
      <c r="N203" s="29">
        <f t="shared" si="118"/>
        <v>0</v>
      </c>
      <c r="O203" s="29">
        <f>(2^(L203)-1)/(LOG((B203 +1),2))</f>
        <v>0</v>
      </c>
      <c r="P203" s="29">
        <f>SUM(O203,P202)</f>
        <v>0</v>
      </c>
      <c r="Q203" s="29" t="str">
        <f t="shared" si="112"/>
        <v>IDCG is Zero. NDCG Available</v>
      </c>
      <c r="V203" s="12">
        <v>15</v>
      </c>
      <c r="W203" s="6"/>
      <c r="X203" s="2"/>
      <c r="Y203" s="7"/>
      <c r="Z203" s="28">
        <f t="shared" si="113"/>
        <v>0</v>
      </c>
      <c r="AA203" s="29">
        <f t="shared" si="114"/>
        <v>0</v>
      </c>
      <c r="AB203" s="29">
        <f t="shared" si="124"/>
        <v>0</v>
      </c>
      <c r="AC203" s="29">
        <f t="shared" si="115"/>
        <v>0</v>
      </c>
      <c r="AD203" s="30">
        <f t="shared" si="108"/>
        <v>0</v>
      </c>
      <c r="AE203" s="6"/>
      <c r="AF203" s="7"/>
      <c r="AG203" s="28">
        <f t="shared" si="116"/>
        <v>0</v>
      </c>
      <c r="AH203" s="29">
        <f t="shared" si="129"/>
        <v>0</v>
      </c>
      <c r="AI203" s="29">
        <f>(2^(AF203)-1)/(LOG((V203 +1),2))</f>
        <v>0</v>
      </c>
      <c r="AJ203" s="29">
        <f>SUM(AI203,AJ202)</f>
        <v>0</v>
      </c>
      <c r="AK203" s="29" t="str">
        <f t="shared" si="117"/>
        <v>IDCG is Zero. NDCG Available</v>
      </c>
    </row>
    <row r="204" spans="2:37">
      <c r="B204" s="12">
        <v>16</v>
      </c>
      <c r="C204" s="6"/>
      <c r="D204" s="2"/>
      <c r="E204" s="7"/>
      <c r="F204" s="28">
        <f t="shared" si="109"/>
        <v>0</v>
      </c>
      <c r="G204" s="29">
        <f t="shared" si="109"/>
        <v>0</v>
      </c>
      <c r="H204" s="29">
        <f t="shared" si="122"/>
        <v>0</v>
      </c>
      <c r="I204" s="29">
        <f t="shared" si="110"/>
        <v>0</v>
      </c>
      <c r="J204" s="30">
        <f t="shared" si="107"/>
        <v>0</v>
      </c>
      <c r="K204" s="6"/>
      <c r="L204" s="7"/>
      <c r="M204" s="28">
        <f t="shared" si="111"/>
        <v>0</v>
      </c>
      <c r="N204" s="29">
        <f t="shared" si="118"/>
        <v>0</v>
      </c>
      <c r="O204" s="29">
        <f t="shared" ref="O204:O218" si="131">(2^(L204)-1)/(LOG((B204 +1),2))</f>
        <v>0</v>
      </c>
      <c r="P204" s="29">
        <f t="shared" ref="P204:P218" si="132">SUM(O204,P203)</f>
        <v>0</v>
      </c>
      <c r="Q204" s="29" t="str">
        <f t="shared" si="112"/>
        <v>IDCG is Zero. NDCG Available</v>
      </c>
      <c r="V204" s="12">
        <v>16</v>
      </c>
      <c r="W204" s="6"/>
      <c r="X204" s="2"/>
      <c r="Y204" s="7"/>
      <c r="Z204" s="28">
        <f t="shared" si="113"/>
        <v>0</v>
      </c>
      <c r="AA204" s="29">
        <f t="shared" si="114"/>
        <v>0</v>
      </c>
      <c r="AB204" s="29">
        <f t="shared" si="124"/>
        <v>0</v>
      </c>
      <c r="AC204" s="29">
        <f t="shared" si="115"/>
        <v>0</v>
      </c>
      <c r="AD204" s="30">
        <f t="shared" si="108"/>
        <v>0</v>
      </c>
      <c r="AE204" s="6"/>
      <c r="AF204" s="7"/>
      <c r="AG204" s="28">
        <f t="shared" si="116"/>
        <v>0</v>
      </c>
      <c r="AH204" s="29">
        <f t="shared" si="129"/>
        <v>0</v>
      </c>
      <c r="AI204" s="29">
        <f t="shared" ref="AI204:AI218" si="133">(2^(AF204)-1)/(LOG((V204 +1),2))</f>
        <v>0</v>
      </c>
      <c r="AJ204" s="29">
        <f t="shared" ref="AJ204:AJ218" si="134">SUM(AI204,AJ203)</f>
        <v>0</v>
      </c>
      <c r="AK204" s="29" t="str">
        <f t="shared" si="117"/>
        <v>IDCG is Zero. NDCG Available</v>
      </c>
    </row>
    <row r="205" spans="2:37">
      <c r="B205" s="12">
        <v>17</v>
      </c>
      <c r="C205" s="6"/>
      <c r="D205" s="2"/>
      <c r="E205" s="7"/>
      <c r="F205" s="28">
        <f t="shared" si="109"/>
        <v>0</v>
      </c>
      <c r="G205" s="29">
        <f t="shared" si="109"/>
        <v>0</v>
      </c>
      <c r="H205" s="29">
        <f t="shared" si="122"/>
        <v>0</v>
      </c>
      <c r="I205" s="29">
        <f t="shared" si="110"/>
        <v>0</v>
      </c>
      <c r="J205" s="30">
        <f t="shared" si="107"/>
        <v>0</v>
      </c>
      <c r="K205" s="6"/>
      <c r="L205" s="7"/>
      <c r="M205" s="28">
        <f t="shared" si="111"/>
        <v>0</v>
      </c>
      <c r="N205" s="29">
        <f t="shared" si="118"/>
        <v>0</v>
      </c>
      <c r="O205" s="29">
        <f t="shared" si="131"/>
        <v>0</v>
      </c>
      <c r="P205" s="29">
        <f t="shared" si="132"/>
        <v>0</v>
      </c>
      <c r="Q205" s="29" t="str">
        <f t="shared" si="112"/>
        <v>IDCG is Zero. NDCG Available</v>
      </c>
      <c r="V205" s="12">
        <v>17</v>
      </c>
      <c r="W205" s="6"/>
      <c r="X205" s="2"/>
      <c r="Y205" s="7"/>
      <c r="Z205" s="28">
        <f t="shared" si="113"/>
        <v>0</v>
      </c>
      <c r="AA205" s="29">
        <f t="shared" si="114"/>
        <v>0</v>
      </c>
      <c r="AB205" s="29">
        <f t="shared" si="124"/>
        <v>0</v>
      </c>
      <c r="AC205" s="29">
        <f t="shared" si="115"/>
        <v>0</v>
      </c>
      <c r="AD205" s="30">
        <f t="shared" si="108"/>
        <v>0</v>
      </c>
      <c r="AE205" s="6"/>
      <c r="AF205" s="7"/>
      <c r="AG205" s="28">
        <f t="shared" si="116"/>
        <v>0</v>
      </c>
      <c r="AH205" s="29">
        <f t="shared" si="129"/>
        <v>0</v>
      </c>
      <c r="AI205" s="29">
        <f t="shared" si="133"/>
        <v>0</v>
      </c>
      <c r="AJ205" s="29">
        <f t="shared" si="134"/>
        <v>0</v>
      </c>
      <c r="AK205" s="29" t="str">
        <f t="shared" si="117"/>
        <v>IDCG is Zero. NDCG Available</v>
      </c>
    </row>
    <row r="206" spans="2:37">
      <c r="B206" s="12">
        <v>18</v>
      </c>
      <c r="C206" s="6"/>
      <c r="D206" s="2"/>
      <c r="E206" s="7"/>
      <c r="F206" s="28">
        <f t="shared" si="109"/>
        <v>0</v>
      </c>
      <c r="G206" s="29">
        <f t="shared" si="109"/>
        <v>0</v>
      </c>
      <c r="H206" s="29">
        <f t="shared" si="122"/>
        <v>0</v>
      </c>
      <c r="I206" s="29">
        <f t="shared" si="110"/>
        <v>0</v>
      </c>
      <c r="J206" s="30">
        <f t="shared" si="107"/>
        <v>0</v>
      </c>
      <c r="K206" s="6"/>
      <c r="L206" s="7"/>
      <c r="M206" s="28">
        <f t="shared" si="111"/>
        <v>0</v>
      </c>
      <c r="N206" s="29">
        <f t="shared" si="118"/>
        <v>0</v>
      </c>
      <c r="O206" s="29">
        <f t="shared" si="131"/>
        <v>0</v>
      </c>
      <c r="P206" s="29">
        <f t="shared" si="132"/>
        <v>0</v>
      </c>
      <c r="Q206" s="29" t="str">
        <f t="shared" si="112"/>
        <v>IDCG is Zero. NDCG Available</v>
      </c>
      <c r="V206" s="12">
        <v>18</v>
      </c>
      <c r="W206" s="6"/>
      <c r="X206" s="2"/>
      <c r="Y206" s="7"/>
      <c r="Z206" s="28">
        <f t="shared" si="113"/>
        <v>0</v>
      </c>
      <c r="AA206" s="29">
        <f t="shared" si="114"/>
        <v>0</v>
      </c>
      <c r="AB206" s="29">
        <f t="shared" si="124"/>
        <v>0</v>
      </c>
      <c r="AC206" s="29">
        <f t="shared" si="115"/>
        <v>0</v>
      </c>
      <c r="AD206" s="30">
        <f t="shared" si="108"/>
        <v>0</v>
      </c>
      <c r="AE206" s="6"/>
      <c r="AF206" s="7"/>
      <c r="AG206" s="28">
        <f t="shared" si="116"/>
        <v>0</v>
      </c>
      <c r="AH206" s="29">
        <f t="shared" si="129"/>
        <v>0</v>
      </c>
      <c r="AI206" s="29">
        <f t="shared" si="133"/>
        <v>0</v>
      </c>
      <c r="AJ206" s="29">
        <f t="shared" si="134"/>
        <v>0</v>
      </c>
      <c r="AK206" s="29" t="str">
        <f t="shared" si="117"/>
        <v>IDCG is Zero. NDCG Available</v>
      </c>
    </row>
    <row r="207" spans="2:37" ht="17" thickBot="1">
      <c r="B207" s="17">
        <v>19</v>
      </c>
      <c r="C207" s="18"/>
      <c r="D207" s="19"/>
      <c r="E207" s="20"/>
      <c r="F207" s="31">
        <f t="shared" si="109"/>
        <v>0</v>
      </c>
      <c r="G207" s="32">
        <f t="shared" si="109"/>
        <v>0</v>
      </c>
      <c r="H207" s="32">
        <f t="shared" si="122"/>
        <v>0</v>
      </c>
      <c r="I207" s="32">
        <f t="shared" si="110"/>
        <v>0</v>
      </c>
      <c r="J207" s="33">
        <f t="shared" si="107"/>
        <v>0</v>
      </c>
      <c r="K207" s="18"/>
      <c r="L207" s="20"/>
      <c r="M207" s="31">
        <f t="shared" si="111"/>
        <v>0</v>
      </c>
      <c r="N207" s="32">
        <f t="shared" si="118"/>
        <v>0</v>
      </c>
      <c r="O207" s="32">
        <f t="shared" si="131"/>
        <v>0</v>
      </c>
      <c r="P207" s="32">
        <f t="shared" si="132"/>
        <v>0</v>
      </c>
      <c r="Q207" s="32" t="str">
        <f t="shared" si="112"/>
        <v>IDCG is Zero. NDCG Available</v>
      </c>
      <c r="V207" s="17">
        <v>19</v>
      </c>
      <c r="W207" s="18"/>
      <c r="X207" s="19"/>
      <c r="Y207" s="20"/>
      <c r="Z207" s="31">
        <f t="shared" si="113"/>
        <v>0</v>
      </c>
      <c r="AA207" s="32">
        <f t="shared" si="114"/>
        <v>0</v>
      </c>
      <c r="AB207" s="32">
        <f t="shared" si="124"/>
        <v>0</v>
      </c>
      <c r="AC207" s="32">
        <f t="shared" si="115"/>
        <v>0</v>
      </c>
      <c r="AD207" s="33">
        <f t="shared" si="108"/>
        <v>0</v>
      </c>
      <c r="AE207" s="18"/>
      <c r="AF207" s="20"/>
      <c r="AG207" s="31">
        <f t="shared" si="116"/>
        <v>0</v>
      </c>
      <c r="AH207" s="32">
        <f t="shared" si="129"/>
        <v>0</v>
      </c>
      <c r="AI207" s="32">
        <f t="shared" si="133"/>
        <v>0</v>
      </c>
      <c r="AJ207" s="32">
        <f t="shared" si="134"/>
        <v>0</v>
      </c>
      <c r="AK207" s="32" t="str">
        <f t="shared" si="117"/>
        <v>IDCG is Zero. NDCG Available</v>
      </c>
    </row>
    <row r="208" spans="2:37" ht="17" thickBot="1">
      <c r="B208" s="24">
        <v>20</v>
      </c>
      <c r="C208" s="25"/>
      <c r="D208" s="26"/>
      <c r="E208" s="27"/>
      <c r="F208" s="34">
        <f t="shared" si="109"/>
        <v>0</v>
      </c>
      <c r="G208" s="35">
        <f>SUM(E208,G207)</f>
        <v>0</v>
      </c>
      <c r="H208" s="35">
        <f t="shared" si="122"/>
        <v>0</v>
      </c>
      <c r="I208" s="35">
        <f t="shared" si="110"/>
        <v>0</v>
      </c>
      <c r="J208" s="36">
        <f t="shared" si="107"/>
        <v>0</v>
      </c>
      <c r="K208" s="45"/>
      <c r="L208" s="49"/>
      <c r="M208" s="50">
        <f t="shared" si="111"/>
        <v>0</v>
      </c>
      <c r="N208" s="47">
        <f t="shared" si="118"/>
        <v>0</v>
      </c>
      <c r="O208" s="47">
        <f t="shared" si="131"/>
        <v>0</v>
      </c>
      <c r="P208" s="47">
        <f t="shared" si="132"/>
        <v>0</v>
      </c>
      <c r="Q208" s="52" t="str">
        <f t="shared" si="112"/>
        <v>IDCG is Zero. NDCG Available</v>
      </c>
      <c r="V208" s="24">
        <v>20</v>
      </c>
      <c r="W208" s="25"/>
      <c r="X208" s="26"/>
      <c r="Y208" s="27"/>
      <c r="Z208" s="34">
        <f t="shared" si="113"/>
        <v>0</v>
      </c>
      <c r="AA208" s="35">
        <f>SUM(Y208,AA207)</f>
        <v>0</v>
      </c>
      <c r="AB208" s="35">
        <f t="shared" si="124"/>
        <v>0</v>
      </c>
      <c r="AC208" s="35">
        <f t="shared" si="115"/>
        <v>0</v>
      </c>
      <c r="AD208" s="36">
        <f t="shared" si="108"/>
        <v>0</v>
      </c>
      <c r="AE208" s="45"/>
      <c r="AF208" s="49"/>
      <c r="AG208" s="50">
        <f t="shared" si="116"/>
        <v>0</v>
      </c>
      <c r="AH208" s="47">
        <f t="shared" si="129"/>
        <v>0</v>
      </c>
      <c r="AI208" s="47">
        <f t="shared" si="133"/>
        <v>0</v>
      </c>
      <c r="AJ208" s="47">
        <f t="shared" si="134"/>
        <v>0</v>
      </c>
      <c r="AK208" s="52" t="str">
        <f t="shared" si="117"/>
        <v>IDCG is Zero. NDCG Available</v>
      </c>
    </row>
    <row r="209" spans="2:37">
      <c r="B209" s="21">
        <v>21</v>
      </c>
      <c r="C209" s="22"/>
      <c r="D209" s="3"/>
      <c r="E209" s="23"/>
      <c r="F209" s="37">
        <f t="shared" si="109"/>
        <v>0</v>
      </c>
      <c r="G209" s="38">
        <f>SUM(E209,G208)</f>
        <v>0</v>
      </c>
      <c r="H209" s="38">
        <f t="shared" si="122"/>
        <v>0</v>
      </c>
      <c r="I209" s="38">
        <f t="shared" si="110"/>
        <v>0</v>
      </c>
      <c r="J209" s="39">
        <f t="shared" si="107"/>
        <v>0</v>
      </c>
      <c r="K209" s="22"/>
      <c r="L209" s="23"/>
      <c r="M209" s="37">
        <f t="shared" si="111"/>
        <v>0</v>
      </c>
      <c r="N209" s="38">
        <f t="shared" si="118"/>
        <v>0</v>
      </c>
      <c r="O209" s="38">
        <f t="shared" si="131"/>
        <v>0</v>
      </c>
      <c r="P209" s="38">
        <f t="shared" si="132"/>
        <v>0</v>
      </c>
      <c r="Q209" s="38" t="str">
        <f t="shared" si="112"/>
        <v>IDCG is Zero. NDCG Available</v>
      </c>
      <c r="V209" s="21">
        <v>21</v>
      </c>
      <c r="W209" s="22"/>
      <c r="X209" s="3"/>
      <c r="Y209" s="23"/>
      <c r="Z209" s="37">
        <f t="shared" si="113"/>
        <v>0</v>
      </c>
      <c r="AA209" s="38">
        <f>SUM(Y209,AA208)</f>
        <v>0</v>
      </c>
      <c r="AB209" s="38">
        <f t="shared" si="124"/>
        <v>0</v>
      </c>
      <c r="AC209" s="38">
        <f t="shared" si="115"/>
        <v>0</v>
      </c>
      <c r="AD209" s="39">
        <f t="shared" si="108"/>
        <v>0</v>
      </c>
      <c r="AE209" s="22"/>
      <c r="AF209" s="23"/>
      <c r="AG209" s="37">
        <f t="shared" si="116"/>
        <v>0</v>
      </c>
      <c r="AH209" s="38">
        <f t="shared" si="129"/>
        <v>0</v>
      </c>
      <c r="AI209" s="38">
        <f t="shared" si="133"/>
        <v>0</v>
      </c>
      <c r="AJ209" s="38">
        <f t="shared" si="134"/>
        <v>0</v>
      </c>
      <c r="AK209" s="38" t="str">
        <f t="shared" si="117"/>
        <v>IDCG is Zero. NDCG Available</v>
      </c>
    </row>
    <row r="210" spans="2:37">
      <c r="B210" s="12">
        <v>22</v>
      </c>
      <c r="C210" s="6"/>
      <c r="D210" s="2"/>
      <c r="E210" s="7"/>
      <c r="F210" s="28">
        <f t="shared" si="109"/>
        <v>0</v>
      </c>
      <c r="G210" s="29">
        <f t="shared" si="109"/>
        <v>0</v>
      </c>
      <c r="H210" s="29">
        <f t="shared" si="122"/>
        <v>0</v>
      </c>
      <c r="I210" s="29">
        <f t="shared" si="110"/>
        <v>0</v>
      </c>
      <c r="J210" s="30">
        <f t="shared" si="107"/>
        <v>0</v>
      </c>
      <c r="K210" s="6"/>
      <c r="L210" s="7"/>
      <c r="M210" s="28">
        <f t="shared" si="111"/>
        <v>0</v>
      </c>
      <c r="N210" s="29">
        <f t="shared" si="118"/>
        <v>0</v>
      </c>
      <c r="O210" s="29">
        <f t="shared" si="131"/>
        <v>0</v>
      </c>
      <c r="P210" s="29">
        <f t="shared" si="132"/>
        <v>0</v>
      </c>
      <c r="Q210" s="29" t="str">
        <f t="shared" si="112"/>
        <v>IDCG is Zero. NDCG Available</v>
      </c>
      <c r="V210" s="12">
        <v>22</v>
      </c>
      <c r="W210" s="6"/>
      <c r="X210" s="2"/>
      <c r="Y210" s="7"/>
      <c r="Z210" s="28">
        <f t="shared" si="113"/>
        <v>0</v>
      </c>
      <c r="AA210" s="29">
        <f t="shared" ref="AA210:AA217" si="135">SUM(Y210,AA209)</f>
        <v>0</v>
      </c>
      <c r="AB210" s="29">
        <f t="shared" si="124"/>
        <v>0</v>
      </c>
      <c r="AC210" s="29">
        <f t="shared" si="115"/>
        <v>0</v>
      </c>
      <c r="AD210" s="30">
        <f t="shared" si="108"/>
        <v>0</v>
      </c>
      <c r="AE210" s="6"/>
      <c r="AF210" s="7"/>
      <c r="AG210" s="28">
        <f t="shared" si="116"/>
        <v>0</v>
      </c>
      <c r="AH210" s="29">
        <f t="shared" si="129"/>
        <v>0</v>
      </c>
      <c r="AI210" s="29">
        <f t="shared" si="133"/>
        <v>0</v>
      </c>
      <c r="AJ210" s="29">
        <f t="shared" si="134"/>
        <v>0</v>
      </c>
      <c r="AK210" s="29" t="str">
        <f t="shared" si="117"/>
        <v>IDCG is Zero. NDCG Available</v>
      </c>
    </row>
    <row r="211" spans="2:37">
      <c r="B211" s="12">
        <v>23</v>
      </c>
      <c r="C211" s="6"/>
      <c r="D211" s="2"/>
      <c r="E211" s="7"/>
      <c r="F211" s="28">
        <f t="shared" si="109"/>
        <v>0</v>
      </c>
      <c r="G211" s="29">
        <f t="shared" si="109"/>
        <v>0</v>
      </c>
      <c r="H211" s="29">
        <f t="shared" si="122"/>
        <v>0</v>
      </c>
      <c r="I211" s="29">
        <f t="shared" si="110"/>
        <v>0</v>
      </c>
      <c r="J211" s="30">
        <f t="shared" si="107"/>
        <v>0</v>
      </c>
      <c r="K211" s="6"/>
      <c r="L211" s="7"/>
      <c r="M211" s="28">
        <f t="shared" si="111"/>
        <v>0</v>
      </c>
      <c r="N211" s="29">
        <f t="shared" si="118"/>
        <v>0</v>
      </c>
      <c r="O211" s="29">
        <f t="shared" si="131"/>
        <v>0</v>
      </c>
      <c r="P211" s="29">
        <f t="shared" si="132"/>
        <v>0</v>
      </c>
      <c r="Q211" s="29" t="str">
        <f t="shared" si="112"/>
        <v>IDCG is Zero. NDCG Available</v>
      </c>
      <c r="V211" s="12">
        <v>23</v>
      </c>
      <c r="W211" s="6"/>
      <c r="X211" s="2"/>
      <c r="Y211" s="7"/>
      <c r="Z211" s="28">
        <f t="shared" si="113"/>
        <v>0</v>
      </c>
      <c r="AA211" s="29">
        <f t="shared" si="135"/>
        <v>0</v>
      </c>
      <c r="AB211" s="29">
        <f t="shared" si="124"/>
        <v>0</v>
      </c>
      <c r="AC211" s="29">
        <f t="shared" si="115"/>
        <v>0</v>
      </c>
      <c r="AD211" s="30">
        <f t="shared" si="108"/>
        <v>0</v>
      </c>
      <c r="AE211" s="6"/>
      <c r="AF211" s="7"/>
      <c r="AG211" s="28">
        <f t="shared" si="116"/>
        <v>0</v>
      </c>
      <c r="AH211" s="29">
        <f t="shared" si="129"/>
        <v>0</v>
      </c>
      <c r="AI211" s="29">
        <f t="shared" si="133"/>
        <v>0</v>
      </c>
      <c r="AJ211" s="29">
        <f t="shared" si="134"/>
        <v>0</v>
      </c>
      <c r="AK211" s="29" t="str">
        <f t="shared" si="117"/>
        <v>IDCG is Zero. NDCG Available</v>
      </c>
    </row>
    <row r="212" spans="2:37">
      <c r="B212" s="12">
        <v>24</v>
      </c>
      <c r="C212" s="6"/>
      <c r="D212" s="2"/>
      <c r="E212" s="7"/>
      <c r="F212" s="28">
        <f t="shared" si="109"/>
        <v>0</v>
      </c>
      <c r="G212" s="29">
        <f t="shared" si="109"/>
        <v>0</v>
      </c>
      <c r="H212" s="29">
        <f t="shared" si="122"/>
        <v>0</v>
      </c>
      <c r="I212" s="29">
        <f t="shared" si="110"/>
        <v>0</v>
      </c>
      <c r="J212" s="30">
        <f t="shared" si="107"/>
        <v>0</v>
      </c>
      <c r="K212" s="6"/>
      <c r="L212" s="7"/>
      <c r="M212" s="28">
        <f t="shared" si="111"/>
        <v>0</v>
      </c>
      <c r="N212" s="29">
        <f t="shared" si="118"/>
        <v>0</v>
      </c>
      <c r="O212" s="29">
        <f t="shared" si="131"/>
        <v>0</v>
      </c>
      <c r="P212" s="29">
        <f t="shared" si="132"/>
        <v>0</v>
      </c>
      <c r="Q212" s="29" t="str">
        <f t="shared" si="112"/>
        <v>IDCG is Zero. NDCG Available</v>
      </c>
      <c r="V212" s="12">
        <v>24</v>
      </c>
      <c r="W212" s="6"/>
      <c r="X212" s="2"/>
      <c r="Y212" s="7"/>
      <c r="Z212" s="28">
        <f t="shared" si="113"/>
        <v>0</v>
      </c>
      <c r="AA212" s="29">
        <f t="shared" si="135"/>
        <v>0</v>
      </c>
      <c r="AB212" s="29">
        <f t="shared" si="124"/>
        <v>0</v>
      </c>
      <c r="AC212" s="29">
        <f t="shared" si="115"/>
        <v>0</v>
      </c>
      <c r="AD212" s="30">
        <f t="shared" si="108"/>
        <v>0</v>
      </c>
      <c r="AE212" s="6"/>
      <c r="AF212" s="7"/>
      <c r="AG212" s="28">
        <f t="shared" si="116"/>
        <v>0</v>
      </c>
      <c r="AH212" s="29">
        <f t="shared" si="129"/>
        <v>0</v>
      </c>
      <c r="AI212" s="29">
        <f t="shared" si="133"/>
        <v>0</v>
      </c>
      <c r="AJ212" s="29">
        <f t="shared" si="134"/>
        <v>0</v>
      </c>
      <c r="AK212" s="29" t="str">
        <f t="shared" si="117"/>
        <v>IDCG is Zero. NDCG Available</v>
      </c>
    </row>
    <row r="213" spans="2:37">
      <c r="B213" s="12">
        <v>25</v>
      </c>
      <c r="C213" s="6"/>
      <c r="D213" s="2"/>
      <c r="E213" s="7"/>
      <c r="F213" s="28">
        <f t="shared" si="109"/>
        <v>0</v>
      </c>
      <c r="G213" s="29">
        <f t="shared" si="109"/>
        <v>0</v>
      </c>
      <c r="H213" s="29">
        <f t="shared" si="122"/>
        <v>0</v>
      </c>
      <c r="I213" s="29">
        <f t="shared" si="110"/>
        <v>0</v>
      </c>
      <c r="J213" s="30">
        <f t="shared" si="107"/>
        <v>0</v>
      </c>
      <c r="K213" s="6"/>
      <c r="L213" s="7"/>
      <c r="M213" s="28">
        <f t="shared" si="111"/>
        <v>0</v>
      </c>
      <c r="N213" s="29">
        <f t="shared" si="118"/>
        <v>0</v>
      </c>
      <c r="O213" s="29">
        <f t="shared" si="131"/>
        <v>0</v>
      </c>
      <c r="P213" s="29">
        <f t="shared" si="132"/>
        <v>0</v>
      </c>
      <c r="Q213" s="29" t="str">
        <f t="shared" si="112"/>
        <v>IDCG is Zero. NDCG Available</v>
      </c>
      <c r="V213" s="12">
        <v>25</v>
      </c>
      <c r="W213" s="6"/>
      <c r="X213" s="2"/>
      <c r="Y213" s="7"/>
      <c r="Z213" s="28">
        <f t="shared" si="113"/>
        <v>0</v>
      </c>
      <c r="AA213" s="29">
        <f t="shared" si="135"/>
        <v>0</v>
      </c>
      <c r="AB213" s="29">
        <f t="shared" si="124"/>
        <v>0</v>
      </c>
      <c r="AC213" s="29">
        <f t="shared" si="115"/>
        <v>0</v>
      </c>
      <c r="AD213" s="30">
        <f t="shared" si="108"/>
        <v>0</v>
      </c>
      <c r="AE213" s="6"/>
      <c r="AF213" s="7"/>
      <c r="AG213" s="28">
        <f t="shared" si="116"/>
        <v>0</v>
      </c>
      <c r="AH213" s="29">
        <f t="shared" si="129"/>
        <v>0</v>
      </c>
      <c r="AI213" s="29">
        <f t="shared" si="133"/>
        <v>0</v>
      </c>
      <c r="AJ213" s="29">
        <f t="shared" si="134"/>
        <v>0</v>
      </c>
      <c r="AK213" s="29" t="str">
        <f t="shared" si="117"/>
        <v>IDCG is Zero. NDCG Available</v>
      </c>
    </row>
    <row r="214" spans="2:37">
      <c r="B214" s="12">
        <v>26</v>
      </c>
      <c r="C214" s="6"/>
      <c r="D214" s="2"/>
      <c r="E214" s="7"/>
      <c r="F214" s="28">
        <f t="shared" si="109"/>
        <v>0</v>
      </c>
      <c r="G214" s="29">
        <f t="shared" si="109"/>
        <v>0</v>
      </c>
      <c r="H214" s="29">
        <f t="shared" si="122"/>
        <v>0</v>
      </c>
      <c r="I214" s="29">
        <f t="shared" si="110"/>
        <v>0</v>
      </c>
      <c r="J214" s="30">
        <f t="shared" si="107"/>
        <v>0</v>
      </c>
      <c r="K214" s="6"/>
      <c r="L214" s="7"/>
      <c r="M214" s="28">
        <f t="shared" si="111"/>
        <v>0</v>
      </c>
      <c r="N214" s="29">
        <f t="shared" si="118"/>
        <v>0</v>
      </c>
      <c r="O214" s="29">
        <f t="shared" si="131"/>
        <v>0</v>
      </c>
      <c r="P214" s="29">
        <f t="shared" si="132"/>
        <v>0</v>
      </c>
      <c r="Q214" s="29" t="str">
        <f t="shared" si="112"/>
        <v>IDCG is Zero. NDCG Available</v>
      </c>
      <c r="V214" s="12">
        <v>26</v>
      </c>
      <c r="W214" s="6"/>
      <c r="X214" s="2"/>
      <c r="Y214" s="7"/>
      <c r="Z214" s="28">
        <f t="shared" si="113"/>
        <v>0</v>
      </c>
      <c r="AA214" s="29">
        <f t="shared" si="135"/>
        <v>0</v>
      </c>
      <c r="AB214" s="29">
        <f t="shared" si="124"/>
        <v>0</v>
      </c>
      <c r="AC214" s="29">
        <f t="shared" si="115"/>
        <v>0</v>
      </c>
      <c r="AD214" s="30">
        <f t="shared" si="108"/>
        <v>0</v>
      </c>
      <c r="AE214" s="6"/>
      <c r="AF214" s="7"/>
      <c r="AG214" s="28">
        <f t="shared" si="116"/>
        <v>0</v>
      </c>
      <c r="AH214" s="29">
        <f t="shared" si="129"/>
        <v>0</v>
      </c>
      <c r="AI214" s="29">
        <f t="shared" si="133"/>
        <v>0</v>
      </c>
      <c r="AJ214" s="29">
        <f t="shared" si="134"/>
        <v>0</v>
      </c>
      <c r="AK214" s="29" t="str">
        <f t="shared" si="117"/>
        <v>IDCG is Zero. NDCG Available</v>
      </c>
    </row>
    <row r="215" spans="2:37">
      <c r="B215" s="12">
        <v>27</v>
      </c>
      <c r="C215" s="6"/>
      <c r="D215" s="2"/>
      <c r="E215" s="7"/>
      <c r="F215" s="28">
        <f t="shared" si="109"/>
        <v>0</v>
      </c>
      <c r="G215" s="29">
        <f t="shared" si="109"/>
        <v>0</v>
      </c>
      <c r="H215" s="29">
        <f t="shared" si="122"/>
        <v>0</v>
      </c>
      <c r="I215" s="29">
        <f t="shared" si="110"/>
        <v>0</v>
      </c>
      <c r="J215" s="30">
        <f t="shared" si="107"/>
        <v>0</v>
      </c>
      <c r="K215" s="6"/>
      <c r="L215" s="7"/>
      <c r="M215" s="28">
        <f t="shared" si="111"/>
        <v>0</v>
      </c>
      <c r="N215" s="29">
        <f t="shared" si="118"/>
        <v>0</v>
      </c>
      <c r="O215" s="29">
        <f t="shared" si="131"/>
        <v>0</v>
      </c>
      <c r="P215" s="29">
        <f t="shared" si="132"/>
        <v>0</v>
      </c>
      <c r="Q215" s="29" t="str">
        <f t="shared" si="112"/>
        <v>IDCG is Zero. NDCG Available</v>
      </c>
      <c r="V215" s="12">
        <v>27</v>
      </c>
      <c r="W215" s="6"/>
      <c r="X215" s="2"/>
      <c r="Y215" s="7"/>
      <c r="Z215" s="28">
        <f t="shared" si="113"/>
        <v>0</v>
      </c>
      <c r="AA215" s="29">
        <f t="shared" si="135"/>
        <v>0</v>
      </c>
      <c r="AB215" s="29">
        <f t="shared" si="124"/>
        <v>0</v>
      </c>
      <c r="AC215" s="29">
        <f t="shared" si="115"/>
        <v>0</v>
      </c>
      <c r="AD215" s="30">
        <f t="shared" si="108"/>
        <v>0</v>
      </c>
      <c r="AE215" s="6"/>
      <c r="AF215" s="7"/>
      <c r="AG215" s="28">
        <f t="shared" si="116"/>
        <v>0</v>
      </c>
      <c r="AH215" s="29">
        <f t="shared" si="129"/>
        <v>0</v>
      </c>
      <c r="AI215" s="29">
        <f t="shared" si="133"/>
        <v>0</v>
      </c>
      <c r="AJ215" s="29">
        <f t="shared" si="134"/>
        <v>0</v>
      </c>
      <c r="AK215" s="29" t="str">
        <f t="shared" si="117"/>
        <v>IDCG is Zero. NDCG Available</v>
      </c>
    </row>
    <row r="216" spans="2:37">
      <c r="B216" s="12">
        <v>28</v>
      </c>
      <c r="C216" s="6"/>
      <c r="D216" s="2"/>
      <c r="E216" s="7"/>
      <c r="F216" s="28">
        <f t="shared" si="109"/>
        <v>0</v>
      </c>
      <c r="G216" s="29">
        <f t="shared" si="109"/>
        <v>0</v>
      </c>
      <c r="H216" s="29">
        <f t="shared" si="122"/>
        <v>0</v>
      </c>
      <c r="I216" s="29">
        <f t="shared" si="110"/>
        <v>0</v>
      </c>
      <c r="J216" s="30">
        <f t="shared" si="107"/>
        <v>0</v>
      </c>
      <c r="K216" s="6"/>
      <c r="L216" s="7"/>
      <c r="M216" s="28">
        <f t="shared" si="111"/>
        <v>0</v>
      </c>
      <c r="N216" s="29">
        <f t="shared" si="118"/>
        <v>0</v>
      </c>
      <c r="O216" s="29">
        <f t="shared" si="131"/>
        <v>0</v>
      </c>
      <c r="P216" s="29">
        <f t="shared" si="132"/>
        <v>0</v>
      </c>
      <c r="Q216" s="29" t="str">
        <f t="shared" si="112"/>
        <v>IDCG is Zero. NDCG Available</v>
      </c>
      <c r="V216" s="12">
        <v>28</v>
      </c>
      <c r="W216" s="6"/>
      <c r="X216" s="2"/>
      <c r="Y216" s="7"/>
      <c r="Z216" s="28">
        <f t="shared" si="113"/>
        <v>0</v>
      </c>
      <c r="AA216" s="29">
        <f t="shared" si="135"/>
        <v>0</v>
      </c>
      <c r="AB216" s="29">
        <f t="shared" si="124"/>
        <v>0</v>
      </c>
      <c r="AC216" s="29">
        <f t="shared" si="115"/>
        <v>0</v>
      </c>
      <c r="AD216" s="30">
        <f t="shared" si="108"/>
        <v>0</v>
      </c>
      <c r="AE216" s="6"/>
      <c r="AF216" s="7"/>
      <c r="AG216" s="28">
        <f t="shared" si="116"/>
        <v>0</v>
      </c>
      <c r="AH216" s="29">
        <f t="shared" si="129"/>
        <v>0</v>
      </c>
      <c r="AI216" s="29">
        <f t="shared" si="133"/>
        <v>0</v>
      </c>
      <c r="AJ216" s="29">
        <f t="shared" si="134"/>
        <v>0</v>
      </c>
      <c r="AK216" s="29" t="str">
        <f t="shared" si="117"/>
        <v>IDCG is Zero. NDCG Available</v>
      </c>
    </row>
    <row r="217" spans="2:37" ht="17" thickBot="1">
      <c r="B217" s="17">
        <v>29</v>
      </c>
      <c r="C217" s="18"/>
      <c r="D217" s="19"/>
      <c r="E217" s="20"/>
      <c r="F217" s="31">
        <f t="shared" si="109"/>
        <v>0</v>
      </c>
      <c r="G217" s="32">
        <f t="shared" si="109"/>
        <v>0</v>
      </c>
      <c r="H217" s="32">
        <f t="shared" si="122"/>
        <v>0</v>
      </c>
      <c r="I217" s="32">
        <f t="shared" si="110"/>
        <v>0</v>
      </c>
      <c r="J217" s="33">
        <f t="shared" si="107"/>
        <v>0</v>
      </c>
      <c r="K217" s="18"/>
      <c r="L217" s="20"/>
      <c r="M217" s="31">
        <f t="shared" si="111"/>
        <v>0</v>
      </c>
      <c r="N217" s="32">
        <f t="shared" si="118"/>
        <v>0</v>
      </c>
      <c r="O217" s="32">
        <f t="shared" si="131"/>
        <v>0</v>
      </c>
      <c r="P217" s="32">
        <f t="shared" si="132"/>
        <v>0</v>
      </c>
      <c r="Q217" s="32" t="str">
        <f t="shared" si="112"/>
        <v>IDCG is Zero. NDCG Available</v>
      </c>
      <c r="V217" s="17">
        <v>29</v>
      </c>
      <c r="W217" s="18"/>
      <c r="X217" s="19"/>
      <c r="Y217" s="20"/>
      <c r="Z217" s="31">
        <f t="shared" si="113"/>
        <v>0</v>
      </c>
      <c r="AA217" s="32">
        <f t="shared" si="135"/>
        <v>0</v>
      </c>
      <c r="AB217" s="32">
        <f t="shared" si="124"/>
        <v>0</v>
      </c>
      <c r="AC217" s="32">
        <f t="shared" si="115"/>
        <v>0</v>
      </c>
      <c r="AD217" s="33">
        <f t="shared" si="108"/>
        <v>0</v>
      </c>
      <c r="AE217" s="18"/>
      <c r="AF217" s="20"/>
      <c r="AG217" s="31">
        <f t="shared" si="116"/>
        <v>0</v>
      </c>
      <c r="AH217" s="32">
        <f t="shared" si="129"/>
        <v>0</v>
      </c>
      <c r="AI217" s="32">
        <f t="shared" si="133"/>
        <v>0</v>
      </c>
      <c r="AJ217" s="32">
        <f t="shared" si="134"/>
        <v>0</v>
      </c>
      <c r="AK217" s="32" t="str">
        <f t="shared" si="117"/>
        <v>IDCG is Zero. NDCG Available</v>
      </c>
    </row>
    <row r="218" spans="2:37" ht="17" thickBot="1">
      <c r="B218" s="48">
        <v>30</v>
      </c>
      <c r="C218" s="45"/>
      <c r="D218" s="46"/>
      <c r="E218" s="49"/>
      <c r="F218" s="50">
        <f t="shared" si="109"/>
        <v>0</v>
      </c>
      <c r="G218" s="47">
        <f>SUM(E218,G217)</f>
        <v>0</v>
      </c>
      <c r="H218" s="47">
        <f>F218/B218</f>
        <v>0</v>
      </c>
      <c r="I218" s="47">
        <f t="shared" si="110"/>
        <v>0</v>
      </c>
      <c r="J218" s="51">
        <f t="shared" si="107"/>
        <v>0</v>
      </c>
      <c r="K218" s="45"/>
      <c r="L218" s="49"/>
      <c r="M218" s="50">
        <f t="shared" si="111"/>
        <v>0</v>
      </c>
      <c r="N218" s="47">
        <f t="shared" si="118"/>
        <v>0</v>
      </c>
      <c r="O218" s="47">
        <f t="shared" si="131"/>
        <v>0</v>
      </c>
      <c r="P218" s="47">
        <f t="shared" si="132"/>
        <v>0</v>
      </c>
      <c r="Q218" s="52" t="str">
        <f t="shared" si="112"/>
        <v>IDCG is Zero. NDCG Available</v>
      </c>
      <c r="V218" s="48">
        <v>30</v>
      </c>
      <c r="W218" s="45"/>
      <c r="X218" s="46"/>
      <c r="Y218" s="49"/>
      <c r="Z218" s="50">
        <f t="shared" si="113"/>
        <v>0</v>
      </c>
      <c r="AA218" s="47">
        <f>SUM(Y218,AA217)</f>
        <v>0</v>
      </c>
      <c r="AB218" s="47">
        <f>Z218/V218</f>
        <v>0</v>
      </c>
      <c r="AC218" s="47">
        <f t="shared" si="115"/>
        <v>0</v>
      </c>
      <c r="AD218" s="51">
        <f t="shared" si="108"/>
        <v>0</v>
      </c>
      <c r="AE218" s="45"/>
      <c r="AF218" s="49"/>
      <c r="AG218" s="50">
        <f t="shared" si="116"/>
        <v>0</v>
      </c>
      <c r="AH218" s="47">
        <f t="shared" si="129"/>
        <v>0</v>
      </c>
      <c r="AI218" s="47">
        <f t="shared" si="133"/>
        <v>0</v>
      </c>
      <c r="AJ218" s="47">
        <f t="shared" si="134"/>
        <v>0</v>
      </c>
      <c r="AK218" s="52" t="str">
        <f t="shared" si="117"/>
        <v>IDCG is Zero. NDCG Available</v>
      </c>
    </row>
    <row r="219" spans="2:37">
      <c r="F219" s="1"/>
      <c r="G219" s="1"/>
      <c r="I219" s="8"/>
      <c r="Z219" s="1"/>
      <c r="AA219" s="1"/>
      <c r="AC219" s="8"/>
    </row>
    <row r="220" spans="2:37">
      <c r="K220" s="15"/>
      <c r="L220" s="16" t="s">
        <v>29</v>
      </c>
      <c r="M220" s="16" t="s">
        <v>30</v>
      </c>
      <c r="N220" s="16" t="s">
        <v>31</v>
      </c>
      <c r="AE220" s="15"/>
      <c r="AF220" s="16" t="s">
        <v>29</v>
      </c>
      <c r="AG220" s="16" t="s">
        <v>30</v>
      </c>
      <c r="AH220" s="16" t="s">
        <v>31</v>
      </c>
    </row>
    <row r="221" spans="2:37">
      <c r="K221" s="4" t="s">
        <v>22</v>
      </c>
      <c r="L221" s="2">
        <f>J198</f>
        <v>0</v>
      </c>
      <c r="M221" s="2">
        <f>J208</f>
        <v>0</v>
      </c>
      <c r="N221" s="2">
        <f>J218</f>
        <v>0</v>
      </c>
      <c r="AE221" s="4" t="s">
        <v>22</v>
      </c>
      <c r="AF221" s="2">
        <f>AD198</f>
        <v>0</v>
      </c>
      <c r="AG221" s="2">
        <f>AD208</f>
        <v>0</v>
      </c>
      <c r="AH221" s="2">
        <f>AD218</f>
        <v>0</v>
      </c>
    </row>
    <row r="222" spans="2:37">
      <c r="K222" s="4" t="s">
        <v>19</v>
      </c>
      <c r="L222" s="2">
        <f>N198</f>
        <v>0</v>
      </c>
      <c r="M222" s="2">
        <f>N208</f>
        <v>0</v>
      </c>
      <c r="N222" s="2">
        <f>N218</f>
        <v>0</v>
      </c>
      <c r="AE222" s="4" t="s">
        <v>19</v>
      </c>
      <c r="AF222" s="2">
        <f>AH198</f>
        <v>0</v>
      </c>
      <c r="AG222" s="2">
        <f>AH208</f>
        <v>0</v>
      </c>
      <c r="AH222" s="2">
        <f>AH218</f>
        <v>0</v>
      </c>
    </row>
    <row r="223" spans="2:37">
      <c r="K223" s="4" t="s">
        <v>28</v>
      </c>
      <c r="L223" s="2">
        <f>P198</f>
        <v>0</v>
      </c>
      <c r="M223" s="2">
        <f>P208</f>
        <v>0</v>
      </c>
      <c r="N223" s="2">
        <f>P218</f>
        <v>0</v>
      </c>
      <c r="AE223" s="4" t="s">
        <v>28</v>
      </c>
      <c r="AF223" s="2">
        <f>AJ198</f>
        <v>0</v>
      </c>
      <c r="AG223" s="2">
        <f>AJ208</f>
        <v>0</v>
      </c>
      <c r="AH223" s="2">
        <f>AJ218</f>
        <v>0</v>
      </c>
    </row>
    <row r="224" spans="2:37">
      <c r="K224" s="4" t="s">
        <v>20</v>
      </c>
      <c r="L224" s="2" t="str">
        <f>Q198</f>
        <v>IDCG is Zero. NDCG Available</v>
      </c>
      <c r="M224" s="2" t="str">
        <f>Q208</f>
        <v>IDCG is Zero. NDCG Available</v>
      </c>
      <c r="N224" s="2" t="str">
        <f>Q218</f>
        <v>IDCG is Zero. NDCG Available</v>
      </c>
      <c r="AE224" s="4" t="s">
        <v>20</v>
      </c>
      <c r="AF224" s="2" t="str">
        <f>AK198</f>
        <v>IDCG is Zero. NDCG Available</v>
      </c>
      <c r="AG224" s="2" t="str">
        <f>AK208</f>
        <v>IDCG is Zero. NDCG Available</v>
      </c>
      <c r="AH224" s="2" t="str">
        <f>AK218</f>
        <v>IDCG is Zero. NDCG Available</v>
      </c>
    </row>
    <row r="228" spans="2:37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</row>
    <row r="231" spans="2:37" ht="17" thickBot="1">
      <c r="B231" t="s">
        <v>23</v>
      </c>
      <c r="V231" t="s">
        <v>23</v>
      </c>
    </row>
    <row r="232" spans="2:37" ht="18">
      <c r="B232" s="13" t="s">
        <v>17</v>
      </c>
      <c r="C232" s="40" t="s">
        <v>24</v>
      </c>
      <c r="D232" s="41" t="s">
        <v>9</v>
      </c>
      <c r="E232" s="42" t="s">
        <v>10</v>
      </c>
      <c r="F232" s="9" t="s">
        <v>11</v>
      </c>
      <c r="G232" s="10" t="s">
        <v>12</v>
      </c>
      <c r="H232" s="10" t="s">
        <v>15</v>
      </c>
      <c r="I232" s="10" t="s">
        <v>27</v>
      </c>
      <c r="J232" s="11" t="s">
        <v>22</v>
      </c>
      <c r="K232" s="40" t="s">
        <v>18</v>
      </c>
      <c r="L232" s="42" t="s">
        <v>33</v>
      </c>
      <c r="M232" s="43" t="s">
        <v>32</v>
      </c>
      <c r="N232" s="43" t="s">
        <v>34</v>
      </c>
      <c r="O232" s="10" t="s">
        <v>35</v>
      </c>
      <c r="P232" s="44" t="s">
        <v>25</v>
      </c>
      <c r="Q232" s="44" t="s">
        <v>26</v>
      </c>
      <c r="V232" s="13" t="s">
        <v>17</v>
      </c>
      <c r="W232" s="40" t="s">
        <v>24</v>
      </c>
      <c r="X232" s="41" t="s">
        <v>9</v>
      </c>
      <c r="Y232" s="42" t="s">
        <v>10</v>
      </c>
      <c r="Z232" s="9" t="s">
        <v>11</v>
      </c>
      <c r="AA232" s="10" t="s">
        <v>12</v>
      </c>
      <c r="AB232" s="10" t="s">
        <v>15</v>
      </c>
      <c r="AC232" s="10" t="s">
        <v>27</v>
      </c>
      <c r="AD232" s="11" t="s">
        <v>22</v>
      </c>
      <c r="AE232" s="40" t="s">
        <v>18</v>
      </c>
      <c r="AF232" s="42" t="s">
        <v>33</v>
      </c>
      <c r="AG232" s="43" t="s">
        <v>32</v>
      </c>
      <c r="AH232" s="43" t="s">
        <v>34</v>
      </c>
      <c r="AI232" s="10" t="s">
        <v>35</v>
      </c>
      <c r="AJ232" s="44" t="s">
        <v>25</v>
      </c>
      <c r="AK232" s="44" t="s">
        <v>26</v>
      </c>
    </row>
    <row r="233" spans="2:37">
      <c r="B233" s="12">
        <v>1</v>
      </c>
      <c r="C233" s="6"/>
      <c r="D233" s="2"/>
      <c r="E233" s="7"/>
      <c r="F233" s="28">
        <f>SUM(D233)</f>
        <v>0</v>
      </c>
      <c r="G233" s="29">
        <f>SUM(E233)</f>
        <v>0</v>
      </c>
      <c r="H233" s="29">
        <f>F233/B233</f>
        <v>0</v>
      </c>
      <c r="I233" s="29">
        <f>H233</f>
        <v>0</v>
      </c>
      <c r="J233" s="30">
        <f t="shared" ref="J233:J262" si="136">I233/B233</f>
        <v>0</v>
      </c>
      <c r="K233" s="6"/>
      <c r="L233" s="7"/>
      <c r="M233" s="28">
        <f>(2^(K233)-1)/(LOG((B233 +1),2))</f>
        <v>0</v>
      </c>
      <c r="N233" s="29">
        <f>M233</f>
        <v>0</v>
      </c>
      <c r="O233" s="29">
        <f>(2^(L233)-1)/(LOG((B233 +1),2))</f>
        <v>0</v>
      </c>
      <c r="P233" s="29">
        <f>O233</f>
        <v>0</v>
      </c>
      <c r="Q233" s="29" t="str">
        <f>IF(P233=0, "IDCG is Zero. NDCG Available",N233/P233)</f>
        <v>IDCG is Zero. NDCG Available</v>
      </c>
      <c r="V233" s="12">
        <v>1</v>
      </c>
      <c r="W233" s="6"/>
      <c r="X233" s="2"/>
      <c r="Y233" s="7"/>
      <c r="Z233" s="28">
        <f>SUM(X233)</f>
        <v>0</v>
      </c>
      <c r="AA233" s="29">
        <f>SUM(Y233)</f>
        <v>0</v>
      </c>
      <c r="AB233" s="29">
        <f>Z233/V233</f>
        <v>0</v>
      </c>
      <c r="AC233" s="29">
        <f>AB233</f>
        <v>0</v>
      </c>
      <c r="AD233" s="30">
        <f t="shared" ref="AD233:AD262" si="137">AC233/V233</f>
        <v>0</v>
      </c>
      <c r="AE233" s="6"/>
      <c r="AF233" s="7"/>
      <c r="AG233" s="28">
        <f>(2^(AE233)-1)/(LOG((V233 +1),2))</f>
        <v>0</v>
      </c>
      <c r="AH233" s="29">
        <f>AG233</f>
        <v>0</v>
      </c>
      <c r="AI233" s="29">
        <f>(2^(AF233)-1)/(LOG((V233 +1),2))</f>
        <v>0</v>
      </c>
      <c r="AJ233" s="29">
        <f>AI233</f>
        <v>0</v>
      </c>
      <c r="AK233" s="29" t="str">
        <f>IF(AJ233=0, "IDCG is Zero. NDCG Available",AH233/AJ233)</f>
        <v>IDCG is Zero. NDCG Available</v>
      </c>
    </row>
    <row r="234" spans="2:37">
      <c r="B234" s="12">
        <v>2</v>
      </c>
      <c r="C234" s="6"/>
      <c r="D234" s="2"/>
      <c r="E234" s="7"/>
      <c r="F234" s="28">
        <f t="shared" ref="F234:G262" si="138">SUM(D234,F233)</f>
        <v>0</v>
      </c>
      <c r="G234" s="29">
        <f t="shared" si="138"/>
        <v>0</v>
      </c>
      <c r="H234" s="29">
        <f>F234/B234</f>
        <v>0</v>
      </c>
      <c r="I234" s="29">
        <f t="shared" ref="I234:I262" si="139">SUM(H234,I233)</f>
        <v>0</v>
      </c>
      <c r="J234" s="30">
        <f t="shared" si="136"/>
        <v>0</v>
      </c>
      <c r="K234" s="6"/>
      <c r="L234" s="7"/>
      <c r="M234" s="28">
        <f t="shared" ref="M234:M262" si="140">(2^(K234)-1)/(LOG((B234 +1),2))</f>
        <v>0</v>
      </c>
      <c r="N234" s="29">
        <f>SUM(M234,N233)</f>
        <v>0</v>
      </c>
      <c r="O234" s="29">
        <f>(2^(L234)-1)/(LOG((B234 +1),2))</f>
        <v>0</v>
      </c>
      <c r="P234" s="29">
        <f>SUM(O234,P233)</f>
        <v>0</v>
      </c>
      <c r="Q234" s="29" t="str">
        <f t="shared" ref="Q234:Q262" si="141">IF(P234=0, "IDCG is Zero. NDCG Available",N234/P234)</f>
        <v>IDCG is Zero. NDCG Available</v>
      </c>
      <c r="V234" s="12">
        <v>2</v>
      </c>
      <c r="W234" s="6"/>
      <c r="X234" s="2"/>
      <c r="Y234" s="7"/>
      <c r="Z234" s="28">
        <f t="shared" ref="Z234:Z262" si="142">SUM(X234,Z233)</f>
        <v>0</v>
      </c>
      <c r="AA234" s="29">
        <f t="shared" ref="AA234:AA251" si="143">SUM(Y234,AA233)</f>
        <v>0</v>
      </c>
      <c r="AB234" s="29">
        <f>Z234/V234</f>
        <v>0</v>
      </c>
      <c r="AC234" s="29">
        <f t="shared" ref="AC234:AC262" si="144">SUM(AB234,AC233)</f>
        <v>0</v>
      </c>
      <c r="AD234" s="30">
        <f t="shared" si="137"/>
        <v>0</v>
      </c>
      <c r="AE234" s="6"/>
      <c r="AF234" s="7"/>
      <c r="AG234" s="28">
        <f t="shared" ref="AG234:AG262" si="145">(2^(AE234)-1)/(LOG((V234 +1),2))</f>
        <v>0</v>
      </c>
      <c r="AH234" s="29">
        <f>SUM(AG234,AH233)</f>
        <v>0</v>
      </c>
      <c r="AI234" s="29">
        <f>(2^(AF234)-1)/(LOG((V234 +1),2))</f>
        <v>0</v>
      </c>
      <c r="AJ234" s="29">
        <f>SUM(AI234,AJ233)</f>
        <v>0</v>
      </c>
      <c r="AK234" s="29" t="str">
        <f t="shared" ref="AK234:AK262" si="146">IF(AJ234=0, "IDCG is Zero. NDCG Available",AH234/AJ234)</f>
        <v>IDCG is Zero. NDCG Available</v>
      </c>
    </row>
    <row r="235" spans="2:37">
      <c r="B235" s="12">
        <v>3</v>
      </c>
      <c r="C235" s="6"/>
      <c r="D235" s="2"/>
      <c r="E235" s="7"/>
      <c r="F235" s="28">
        <f t="shared" si="138"/>
        <v>0</v>
      </c>
      <c r="G235" s="29">
        <f t="shared" si="138"/>
        <v>0</v>
      </c>
      <c r="H235" s="29">
        <f>F235/B235</f>
        <v>0</v>
      </c>
      <c r="I235" s="29">
        <f t="shared" si="139"/>
        <v>0</v>
      </c>
      <c r="J235" s="30">
        <f t="shared" si="136"/>
        <v>0</v>
      </c>
      <c r="K235" s="6"/>
      <c r="L235" s="7"/>
      <c r="M235" s="28">
        <f t="shared" si="140"/>
        <v>0</v>
      </c>
      <c r="N235" s="29">
        <f t="shared" ref="N235:N243" si="147">SUM(M235,N234)</f>
        <v>0</v>
      </c>
      <c r="O235" s="29">
        <f>(2^(L235)-1)/(LOG((B235 +1),2))</f>
        <v>0</v>
      </c>
      <c r="P235" s="29">
        <f t="shared" ref="P235:P246" si="148">SUM(O235,P234)</f>
        <v>0</v>
      </c>
      <c r="Q235" s="29" t="str">
        <f t="shared" si="141"/>
        <v>IDCG is Zero. NDCG Available</v>
      </c>
      <c r="V235" s="12">
        <v>3</v>
      </c>
      <c r="W235" s="6"/>
      <c r="X235" s="2"/>
      <c r="Y235" s="7"/>
      <c r="Z235" s="28">
        <f t="shared" si="142"/>
        <v>0</v>
      </c>
      <c r="AA235" s="29">
        <f t="shared" si="143"/>
        <v>0</v>
      </c>
      <c r="AB235" s="29">
        <f>Z235/V235</f>
        <v>0</v>
      </c>
      <c r="AC235" s="29">
        <f t="shared" si="144"/>
        <v>0</v>
      </c>
      <c r="AD235" s="30">
        <f t="shared" si="137"/>
        <v>0</v>
      </c>
      <c r="AE235" s="6"/>
      <c r="AF235" s="7"/>
      <c r="AG235" s="28">
        <f t="shared" si="145"/>
        <v>0</v>
      </c>
      <c r="AH235" s="29">
        <f t="shared" ref="AH235:AH243" si="149">SUM(AG235,AH234)</f>
        <v>0</v>
      </c>
      <c r="AI235" s="29">
        <f>(2^(AF235)-1)/(LOG((V235 +1),2))</f>
        <v>0</v>
      </c>
      <c r="AJ235" s="29">
        <f t="shared" ref="AJ235:AJ246" si="150">SUM(AI235,AJ234)</f>
        <v>0</v>
      </c>
      <c r="AK235" s="29" t="str">
        <f t="shared" si="146"/>
        <v>IDCG is Zero. NDCG Available</v>
      </c>
    </row>
    <row r="236" spans="2:37">
      <c r="B236" s="12">
        <v>4</v>
      </c>
      <c r="C236" s="6"/>
      <c r="D236" s="2"/>
      <c r="E236" s="7"/>
      <c r="F236" s="28">
        <f t="shared" si="138"/>
        <v>0</v>
      </c>
      <c r="G236" s="29">
        <f t="shared" si="138"/>
        <v>0</v>
      </c>
      <c r="H236" s="29">
        <f t="shared" ref="H236:H261" si="151">F236/B236</f>
        <v>0</v>
      </c>
      <c r="I236" s="29">
        <f t="shared" si="139"/>
        <v>0</v>
      </c>
      <c r="J236" s="30">
        <f t="shared" si="136"/>
        <v>0</v>
      </c>
      <c r="K236" s="6"/>
      <c r="L236" s="7"/>
      <c r="M236" s="28">
        <f t="shared" si="140"/>
        <v>0</v>
      </c>
      <c r="N236" s="29">
        <f t="shared" si="147"/>
        <v>0</v>
      </c>
      <c r="O236" s="29">
        <f t="shared" ref="O236:O239" si="152">(2^(L236)-1)/(LOG((B236 +1),2))</f>
        <v>0</v>
      </c>
      <c r="P236" s="29">
        <f t="shared" si="148"/>
        <v>0</v>
      </c>
      <c r="Q236" s="29" t="str">
        <f t="shared" si="141"/>
        <v>IDCG is Zero. NDCG Available</v>
      </c>
      <c r="V236" s="12">
        <v>4</v>
      </c>
      <c r="W236" s="6"/>
      <c r="X236" s="2"/>
      <c r="Y236" s="7"/>
      <c r="Z236" s="28">
        <f t="shared" si="142"/>
        <v>0</v>
      </c>
      <c r="AA236" s="29">
        <f t="shared" si="143"/>
        <v>0</v>
      </c>
      <c r="AB236" s="29">
        <f t="shared" ref="AB236:AB261" si="153">Z236/V236</f>
        <v>0</v>
      </c>
      <c r="AC236" s="29">
        <f t="shared" si="144"/>
        <v>0</v>
      </c>
      <c r="AD236" s="30">
        <f t="shared" si="137"/>
        <v>0</v>
      </c>
      <c r="AE236" s="6"/>
      <c r="AF236" s="7"/>
      <c r="AG236" s="28">
        <f t="shared" si="145"/>
        <v>0</v>
      </c>
      <c r="AH236" s="29">
        <f t="shared" si="149"/>
        <v>0</v>
      </c>
      <c r="AI236" s="29">
        <f t="shared" ref="AI236:AI239" si="154">(2^(AF236)-1)/(LOG((V236 +1),2))</f>
        <v>0</v>
      </c>
      <c r="AJ236" s="29">
        <f t="shared" si="150"/>
        <v>0</v>
      </c>
      <c r="AK236" s="29" t="str">
        <f t="shared" si="146"/>
        <v>IDCG is Zero. NDCG Available</v>
      </c>
    </row>
    <row r="237" spans="2:37">
      <c r="B237" s="12">
        <v>5</v>
      </c>
      <c r="C237" s="6"/>
      <c r="D237" s="2"/>
      <c r="E237" s="7"/>
      <c r="F237" s="28">
        <f t="shared" si="138"/>
        <v>0</v>
      </c>
      <c r="G237" s="29">
        <f t="shared" si="138"/>
        <v>0</v>
      </c>
      <c r="H237" s="29">
        <f t="shared" si="151"/>
        <v>0</v>
      </c>
      <c r="I237" s="29">
        <f t="shared" si="139"/>
        <v>0</v>
      </c>
      <c r="J237" s="30">
        <f t="shared" si="136"/>
        <v>0</v>
      </c>
      <c r="K237" s="6"/>
      <c r="L237" s="7"/>
      <c r="M237" s="28">
        <f t="shared" si="140"/>
        <v>0</v>
      </c>
      <c r="N237" s="29">
        <f t="shared" si="147"/>
        <v>0</v>
      </c>
      <c r="O237" s="29">
        <f t="shared" si="152"/>
        <v>0</v>
      </c>
      <c r="P237" s="29">
        <f t="shared" si="148"/>
        <v>0</v>
      </c>
      <c r="Q237" s="29" t="str">
        <f t="shared" si="141"/>
        <v>IDCG is Zero. NDCG Available</v>
      </c>
      <c r="V237" s="12">
        <v>5</v>
      </c>
      <c r="W237" s="6"/>
      <c r="X237" s="2"/>
      <c r="Y237" s="7"/>
      <c r="Z237" s="28">
        <f t="shared" si="142"/>
        <v>0</v>
      </c>
      <c r="AA237" s="29">
        <f t="shared" si="143"/>
        <v>0</v>
      </c>
      <c r="AB237" s="29">
        <f t="shared" si="153"/>
        <v>0</v>
      </c>
      <c r="AC237" s="29">
        <f t="shared" si="144"/>
        <v>0</v>
      </c>
      <c r="AD237" s="30">
        <f t="shared" si="137"/>
        <v>0</v>
      </c>
      <c r="AE237" s="6"/>
      <c r="AF237" s="7"/>
      <c r="AG237" s="28">
        <f t="shared" si="145"/>
        <v>0</v>
      </c>
      <c r="AH237" s="29">
        <f t="shared" si="149"/>
        <v>0</v>
      </c>
      <c r="AI237" s="29">
        <f t="shared" si="154"/>
        <v>0</v>
      </c>
      <c r="AJ237" s="29">
        <f t="shared" si="150"/>
        <v>0</v>
      </c>
      <c r="AK237" s="29" t="str">
        <f t="shared" si="146"/>
        <v>IDCG is Zero. NDCG Available</v>
      </c>
    </row>
    <row r="238" spans="2:37">
      <c r="B238" s="12">
        <v>6</v>
      </c>
      <c r="C238" s="6"/>
      <c r="D238" s="2"/>
      <c r="E238" s="7"/>
      <c r="F238" s="28">
        <f t="shared" si="138"/>
        <v>0</v>
      </c>
      <c r="G238" s="29">
        <f t="shared" si="138"/>
        <v>0</v>
      </c>
      <c r="H238" s="29">
        <f t="shared" si="151"/>
        <v>0</v>
      </c>
      <c r="I238" s="29">
        <f t="shared" si="139"/>
        <v>0</v>
      </c>
      <c r="J238" s="30">
        <f t="shared" si="136"/>
        <v>0</v>
      </c>
      <c r="K238" s="6"/>
      <c r="L238" s="7"/>
      <c r="M238" s="28">
        <f t="shared" si="140"/>
        <v>0</v>
      </c>
      <c r="N238" s="29">
        <f t="shared" si="147"/>
        <v>0</v>
      </c>
      <c r="O238" s="29">
        <f t="shared" si="152"/>
        <v>0</v>
      </c>
      <c r="P238" s="29">
        <f t="shared" si="148"/>
        <v>0</v>
      </c>
      <c r="Q238" s="29" t="str">
        <f t="shared" si="141"/>
        <v>IDCG is Zero. NDCG Available</v>
      </c>
      <c r="V238" s="12">
        <v>6</v>
      </c>
      <c r="W238" s="6"/>
      <c r="X238" s="2"/>
      <c r="Y238" s="7"/>
      <c r="Z238" s="28">
        <f t="shared" si="142"/>
        <v>0</v>
      </c>
      <c r="AA238" s="29">
        <f t="shared" si="143"/>
        <v>0</v>
      </c>
      <c r="AB238" s="29">
        <f t="shared" si="153"/>
        <v>0</v>
      </c>
      <c r="AC238" s="29">
        <f t="shared" si="144"/>
        <v>0</v>
      </c>
      <c r="AD238" s="30">
        <f t="shared" si="137"/>
        <v>0</v>
      </c>
      <c r="AE238" s="6"/>
      <c r="AF238" s="7"/>
      <c r="AG238" s="28">
        <f t="shared" si="145"/>
        <v>0</v>
      </c>
      <c r="AH238" s="29">
        <f t="shared" si="149"/>
        <v>0</v>
      </c>
      <c r="AI238" s="29">
        <f t="shared" si="154"/>
        <v>0</v>
      </c>
      <c r="AJ238" s="29">
        <f t="shared" si="150"/>
        <v>0</v>
      </c>
      <c r="AK238" s="29" t="str">
        <f t="shared" si="146"/>
        <v>IDCG is Zero. NDCG Available</v>
      </c>
    </row>
    <row r="239" spans="2:37">
      <c r="B239" s="12">
        <v>7</v>
      </c>
      <c r="C239" s="6"/>
      <c r="D239" s="2"/>
      <c r="E239" s="7"/>
      <c r="F239" s="28">
        <f t="shared" si="138"/>
        <v>0</v>
      </c>
      <c r="G239" s="29">
        <f t="shared" si="138"/>
        <v>0</v>
      </c>
      <c r="H239" s="29">
        <f t="shared" si="151"/>
        <v>0</v>
      </c>
      <c r="I239" s="29">
        <f t="shared" si="139"/>
        <v>0</v>
      </c>
      <c r="J239" s="30">
        <f t="shared" si="136"/>
        <v>0</v>
      </c>
      <c r="K239" s="6"/>
      <c r="L239" s="7"/>
      <c r="M239" s="28">
        <f t="shared" si="140"/>
        <v>0</v>
      </c>
      <c r="N239" s="29">
        <f t="shared" si="147"/>
        <v>0</v>
      </c>
      <c r="O239" s="29">
        <f t="shared" si="152"/>
        <v>0</v>
      </c>
      <c r="P239" s="29">
        <f t="shared" si="148"/>
        <v>0</v>
      </c>
      <c r="Q239" s="29" t="str">
        <f t="shared" si="141"/>
        <v>IDCG is Zero. NDCG Available</v>
      </c>
      <c r="V239" s="12">
        <v>7</v>
      </c>
      <c r="W239" s="6"/>
      <c r="X239" s="2"/>
      <c r="Y239" s="7"/>
      <c r="Z239" s="28">
        <f t="shared" si="142"/>
        <v>0</v>
      </c>
      <c r="AA239" s="29">
        <f t="shared" si="143"/>
        <v>0</v>
      </c>
      <c r="AB239" s="29">
        <f t="shared" si="153"/>
        <v>0</v>
      </c>
      <c r="AC239" s="29">
        <f t="shared" si="144"/>
        <v>0</v>
      </c>
      <c r="AD239" s="30">
        <f t="shared" si="137"/>
        <v>0</v>
      </c>
      <c r="AE239" s="6"/>
      <c r="AF239" s="7"/>
      <c r="AG239" s="28">
        <f t="shared" si="145"/>
        <v>0</v>
      </c>
      <c r="AH239" s="29">
        <f t="shared" si="149"/>
        <v>0</v>
      </c>
      <c r="AI239" s="29">
        <f t="shared" si="154"/>
        <v>0</v>
      </c>
      <c r="AJ239" s="29">
        <f t="shared" si="150"/>
        <v>0</v>
      </c>
      <c r="AK239" s="29" t="str">
        <f t="shared" si="146"/>
        <v>IDCG is Zero. NDCG Available</v>
      </c>
    </row>
    <row r="240" spans="2:37">
      <c r="B240" s="12">
        <v>8</v>
      </c>
      <c r="C240" s="6"/>
      <c r="D240" s="2"/>
      <c r="E240" s="7"/>
      <c r="F240" s="28">
        <f t="shared" si="138"/>
        <v>0</v>
      </c>
      <c r="G240" s="29">
        <f t="shared" si="138"/>
        <v>0</v>
      </c>
      <c r="H240" s="29">
        <f t="shared" si="151"/>
        <v>0</v>
      </c>
      <c r="I240" s="29">
        <f t="shared" si="139"/>
        <v>0</v>
      </c>
      <c r="J240" s="30">
        <f t="shared" si="136"/>
        <v>0</v>
      </c>
      <c r="K240" s="6"/>
      <c r="L240" s="7"/>
      <c r="M240" s="28">
        <f t="shared" si="140"/>
        <v>0</v>
      </c>
      <c r="N240" s="29">
        <f t="shared" si="147"/>
        <v>0</v>
      </c>
      <c r="O240" s="29">
        <f>(2^(L240)-1)/(LOG((B240 +1),2))</f>
        <v>0</v>
      </c>
      <c r="P240" s="29">
        <f t="shared" si="148"/>
        <v>0</v>
      </c>
      <c r="Q240" s="29" t="str">
        <f t="shared" si="141"/>
        <v>IDCG is Zero. NDCG Available</v>
      </c>
      <c r="V240" s="12">
        <v>8</v>
      </c>
      <c r="W240" s="6"/>
      <c r="X240" s="2"/>
      <c r="Y240" s="7"/>
      <c r="Z240" s="28">
        <f t="shared" si="142"/>
        <v>0</v>
      </c>
      <c r="AA240" s="29">
        <f t="shared" si="143"/>
        <v>0</v>
      </c>
      <c r="AB240" s="29">
        <f t="shared" si="153"/>
        <v>0</v>
      </c>
      <c r="AC240" s="29">
        <f t="shared" si="144"/>
        <v>0</v>
      </c>
      <c r="AD240" s="30">
        <f t="shared" si="137"/>
        <v>0</v>
      </c>
      <c r="AE240" s="6"/>
      <c r="AF240" s="7"/>
      <c r="AG240" s="28">
        <f t="shared" si="145"/>
        <v>0</v>
      </c>
      <c r="AH240" s="29">
        <f t="shared" si="149"/>
        <v>0</v>
      </c>
      <c r="AI240" s="29">
        <f>(2^(AF240)-1)/(LOG((V240 +1),2))</f>
        <v>0</v>
      </c>
      <c r="AJ240" s="29">
        <f t="shared" si="150"/>
        <v>0</v>
      </c>
      <c r="AK240" s="29" t="str">
        <f t="shared" si="146"/>
        <v>IDCG is Zero. NDCG Available</v>
      </c>
    </row>
    <row r="241" spans="2:37" ht="17" thickBot="1">
      <c r="B241" s="17">
        <v>9</v>
      </c>
      <c r="C241" s="18"/>
      <c r="D241" s="19"/>
      <c r="E241" s="20"/>
      <c r="F241" s="31">
        <f t="shared" si="138"/>
        <v>0</v>
      </c>
      <c r="G241" s="32">
        <f t="shared" si="138"/>
        <v>0</v>
      </c>
      <c r="H241" s="32">
        <f t="shared" si="151"/>
        <v>0</v>
      </c>
      <c r="I241" s="32">
        <f t="shared" si="139"/>
        <v>0</v>
      </c>
      <c r="J241" s="33">
        <f t="shared" si="136"/>
        <v>0</v>
      </c>
      <c r="K241" s="18"/>
      <c r="L241" s="20"/>
      <c r="M241" s="31">
        <f t="shared" si="140"/>
        <v>0</v>
      </c>
      <c r="N241" s="32">
        <f t="shared" si="147"/>
        <v>0</v>
      </c>
      <c r="O241" s="32">
        <f>(2^(L241)-1)/(LOG((B241 +1),2))</f>
        <v>0</v>
      </c>
      <c r="P241" s="32">
        <f t="shared" si="148"/>
        <v>0</v>
      </c>
      <c r="Q241" s="32" t="str">
        <f t="shared" si="141"/>
        <v>IDCG is Zero. NDCG Available</v>
      </c>
      <c r="V241" s="17">
        <v>9</v>
      </c>
      <c r="W241" s="18"/>
      <c r="X241" s="19"/>
      <c r="Y241" s="20"/>
      <c r="Z241" s="31">
        <f t="shared" si="142"/>
        <v>0</v>
      </c>
      <c r="AA241" s="32">
        <f t="shared" si="143"/>
        <v>0</v>
      </c>
      <c r="AB241" s="32">
        <f t="shared" si="153"/>
        <v>0</v>
      </c>
      <c r="AC241" s="32">
        <f t="shared" si="144"/>
        <v>0</v>
      </c>
      <c r="AD241" s="33">
        <f t="shared" si="137"/>
        <v>0</v>
      </c>
      <c r="AE241" s="18"/>
      <c r="AF241" s="20"/>
      <c r="AG241" s="31">
        <f t="shared" si="145"/>
        <v>0</v>
      </c>
      <c r="AH241" s="32">
        <f t="shared" si="149"/>
        <v>0</v>
      </c>
      <c r="AI241" s="32">
        <f>(2^(AF241)-1)/(LOG((V241 +1),2))</f>
        <v>0</v>
      </c>
      <c r="AJ241" s="32">
        <f t="shared" si="150"/>
        <v>0</v>
      </c>
      <c r="AK241" s="32" t="str">
        <f t="shared" si="146"/>
        <v>IDCG is Zero. NDCG Available</v>
      </c>
    </row>
    <row r="242" spans="2:37" ht="17" thickBot="1">
      <c r="B242" s="24">
        <v>10</v>
      </c>
      <c r="C242" s="25"/>
      <c r="D242" s="26"/>
      <c r="E242" s="27"/>
      <c r="F242" s="34">
        <f t="shared" si="138"/>
        <v>0</v>
      </c>
      <c r="G242" s="35">
        <f t="shared" si="138"/>
        <v>0</v>
      </c>
      <c r="H242" s="35">
        <f t="shared" si="151"/>
        <v>0</v>
      </c>
      <c r="I242" s="35">
        <f t="shared" si="139"/>
        <v>0</v>
      </c>
      <c r="J242" s="36">
        <f t="shared" si="136"/>
        <v>0</v>
      </c>
      <c r="K242" s="45"/>
      <c r="L242" s="49"/>
      <c r="M242" s="50">
        <f t="shared" si="140"/>
        <v>0</v>
      </c>
      <c r="N242" s="47">
        <f t="shared" si="147"/>
        <v>0</v>
      </c>
      <c r="O242" s="47">
        <f t="shared" ref="O242" si="155">(2^(L242)-1)/(LOG((B242 +1),2))</f>
        <v>0</v>
      </c>
      <c r="P242" s="47">
        <f t="shared" si="148"/>
        <v>0</v>
      </c>
      <c r="Q242" s="52" t="str">
        <f t="shared" si="141"/>
        <v>IDCG is Zero. NDCG Available</v>
      </c>
      <c r="V242" s="24">
        <v>10</v>
      </c>
      <c r="W242" s="25"/>
      <c r="X242" s="26"/>
      <c r="Y242" s="27"/>
      <c r="Z242" s="34">
        <f t="shared" si="142"/>
        <v>0</v>
      </c>
      <c r="AA242" s="35">
        <f t="shared" si="143"/>
        <v>0</v>
      </c>
      <c r="AB242" s="35">
        <f t="shared" si="153"/>
        <v>0</v>
      </c>
      <c r="AC242" s="35">
        <f t="shared" si="144"/>
        <v>0</v>
      </c>
      <c r="AD242" s="36">
        <f t="shared" si="137"/>
        <v>0</v>
      </c>
      <c r="AE242" s="45"/>
      <c r="AF242" s="49"/>
      <c r="AG242" s="50">
        <f t="shared" si="145"/>
        <v>0</v>
      </c>
      <c r="AH242" s="47">
        <f t="shared" si="149"/>
        <v>0</v>
      </c>
      <c r="AI242" s="47">
        <f t="shared" ref="AI242" si="156">(2^(AF242)-1)/(LOG((V242 +1),2))</f>
        <v>0</v>
      </c>
      <c r="AJ242" s="47">
        <f t="shared" si="150"/>
        <v>0</v>
      </c>
      <c r="AK242" s="52" t="str">
        <f t="shared" si="146"/>
        <v>IDCG is Zero. NDCG Available</v>
      </c>
    </row>
    <row r="243" spans="2:37">
      <c r="B243" s="21">
        <v>11</v>
      </c>
      <c r="C243" s="22"/>
      <c r="D243" s="3"/>
      <c r="E243" s="23"/>
      <c r="F243" s="37">
        <f t="shared" si="138"/>
        <v>0</v>
      </c>
      <c r="G243" s="38">
        <f t="shared" si="138"/>
        <v>0</v>
      </c>
      <c r="H243" s="38">
        <f t="shared" si="151"/>
        <v>0</v>
      </c>
      <c r="I243" s="38">
        <f t="shared" si="139"/>
        <v>0</v>
      </c>
      <c r="J243" s="39">
        <f t="shared" si="136"/>
        <v>0</v>
      </c>
      <c r="K243" s="22"/>
      <c r="L243" s="23"/>
      <c r="M243" s="37">
        <f t="shared" si="140"/>
        <v>0</v>
      </c>
      <c r="N243" s="38">
        <f t="shared" si="147"/>
        <v>0</v>
      </c>
      <c r="O243" s="38">
        <f>(2^(L243)-1)/(LOG((B243 +1),2))</f>
        <v>0</v>
      </c>
      <c r="P243" s="38">
        <f t="shared" si="148"/>
        <v>0</v>
      </c>
      <c r="Q243" s="38" t="str">
        <f t="shared" si="141"/>
        <v>IDCG is Zero. NDCG Available</v>
      </c>
      <c r="V243" s="21">
        <v>11</v>
      </c>
      <c r="W243" s="22"/>
      <c r="X243" s="3"/>
      <c r="Y243" s="23"/>
      <c r="Z243" s="37">
        <f t="shared" si="142"/>
        <v>0</v>
      </c>
      <c r="AA243" s="38">
        <f t="shared" si="143"/>
        <v>0</v>
      </c>
      <c r="AB243" s="38">
        <f t="shared" si="153"/>
        <v>0</v>
      </c>
      <c r="AC243" s="38">
        <f t="shared" si="144"/>
        <v>0</v>
      </c>
      <c r="AD243" s="39">
        <f t="shared" si="137"/>
        <v>0</v>
      </c>
      <c r="AE243" s="22"/>
      <c r="AF243" s="23"/>
      <c r="AG243" s="37">
        <f t="shared" si="145"/>
        <v>0</v>
      </c>
      <c r="AH243" s="38">
        <f t="shared" si="149"/>
        <v>0</v>
      </c>
      <c r="AI243" s="38">
        <f>(2^(AF243)-1)/(LOG((V243 +1),2))</f>
        <v>0</v>
      </c>
      <c r="AJ243" s="38">
        <f t="shared" si="150"/>
        <v>0</v>
      </c>
      <c r="AK243" s="38" t="str">
        <f t="shared" si="146"/>
        <v>IDCG is Zero. NDCG Available</v>
      </c>
    </row>
    <row r="244" spans="2:37">
      <c r="B244" s="12">
        <v>12</v>
      </c>
      <c r="C244" s="6"/>
      <c r="D244" s="2"/>
      <c r="E244" s="7"/>
      <c r="F244" s="28">
        <f t="shared" si="138"/>
        <v>0</v>
      </c>
      <c r="G244" s="29">
        <f t="shared" si="138"/>
        <v>0</v>
      </c>
      <c r="H244" s="29">
        <f t="shared" si="151"/>
        <v>0</v>
      </c>
      <c r="I244" s="29">
        <f t="shared" si="139"/>
        <v>0</v>
      </c>
      <c r="J244" s="30">
        <f t="shared" si="136"/>
        <v>0</v>
      </c>
      <c r="K244" s="6"/>
      <c r="L244" s="7"/>
      <c r="M244" s="28">
        <f t="shared" si="140"/>
        <v>0</v>
      </c>
      <c r="N244" s="29">
        <f>SUM(M244,N243)</f>
        <v>0</v>
      </c>
      <c r="O244" s="29">
        <f>(2^(L244)-1)/(LOG((B244 +1),2))</f>
        <v>0</v>
      </c>
      <c r="P244" s="29">
        <f t="shared" si="148"/>
        <v>0</v>
      </c>
      <c r="Q244" s="29" t="str">
        <f t="shared" si="141"/>
        <v>IDCG is Zero. NDCG Available</v>
      </c>
      <c r="V244" s="12">
        <v>12</v>
      </c>
      <c r="W244" s="6"/>
      <c r="X244" s="2"/>
      <c r="Y244" s="7"/>
      <c r="Z244" s="28">
        <f t="shared" si="142"/>
        <v>0</v>
      </c>
      <c r="AA244" s="29">
        <f t="shared" si="143"/>
        <v>0</v>
      </c>
      <c r="AB244" s="29">
        <f t="shared" si="153"/>
        <v>0</v>
      </c>
      <c r="AC244" s="29">
        <f t="shared" si="144"/>
        <v>0</v>
      </c>
      <c r="AD244" s="30">
        <f t="shared" si="137"/>
        <v>0</v>
      </c>
      <c r="AE244" s="6"/>
      <c r="AF244" s="7"/>
      <c r="AG244" s="28">
        <f t="shared" si="145"/>
        <v>0</v>
      </c>
      <c r="AH244" s="29">
        <f>SUM(AG244,AH243)</f>
        <v>0</v>
      </c>
      <c r="AI244" s="29">
        <f>(2^(AF244)-1)/(LOG((V244 +1),2))</f>
        <v>0</v>
      </c>
      <c r="AJ244" s="29">
        <f t="shared" si="150"/>
        <v>0</v>
      </c>
      <c r="AK244" s="29" t="str">
        <f t="shared" si="146"/>
        <v>IDCG is Zero. NDCG Available</v>
      </c>
    </row>
    <row r="245" spans="2:37">
      <c r="B245" s="12">
        <v>13</v>
      </c>
      <c r="C245" s="6"/>
      <c r="D245" s="2"/>
      <c r="E245" s="7"/>
      <c r="F245" s="28">
        <f t="shared" si="138"/>
        <v>0</v>
      </c>
      <c r="G245" s="29">
        <f t="shared" si="138"/>
        <v>0</v>
      </c>
      <c r="H245" s="29">
        <f t="shared" si="151"/>
        <v>0</v>
      </c>
      <c r="I245" s="29">
        <f t="shared" si="139"/>
        <v>0</v>
      </c>
      <c r="J245" s="30">
        <f t="shared" si="136"/>
        <v>0</v>
      </c>
      <c r="K245" s="6"/>
      <c r="L245" s="7"/>
      <c r="M245" s="28">
        <f t="shared" si="140"/>
        <v>0</v>
      </c>
      <c r="N245" s="29">
        <f t="shared" ref="N245:N262" si="157">SUM(M245,N244)</f>
        <v>0</v>
      </c>
      <c r="O245" s="29">
        <f t="shared" ref="O245:O246" si="158">(2^(L245)-1)/(LOG((B245 +1),2))</f>
        <v>0</v>
      </c>
      <c r="P245" s="29">
        <f t="shared" si="148"/>
        <v>0</v>
      </c>
      <c r="Q245" s="29" t="str">
        <f t="shared" si="141"/>
        <v>IDCG is Zero. NDCG Available</v>
      </c>
      <c r="V245" s="12">
        <v>13</v>
      </c>
      <c r="W245" s="6"/>
      <c r="X245" s="2"/>
      <c r="Y245" s="7"/>
      <c r="Z245" s="28">
        <f t="shared" si="142"/>
        <v>0</v>
      </c>
      <c r="AA245" s="29">
        <f t="shared" si="143"/>
        <v>0</v>
      </c>
      <c r="AB245" s="29">
        <f t="shared" si="153"/>
        <v>0</v>
      </c>
      <c r="AC245" s="29">
        <f t="shared" si="144"/>
        <v>0</v>
      </c>
      <c r="AD245" s="30">
        <f t="shared" si="137"/>
        <v>0</v>
      </c>
      <c r="AE245" s="6"/>
      <c r="AF245" s="7"/>
      <c r="AG245" s="28">
        <f t="shared" si="145"/>
        <v>0</v>
      </c>
      <c r="AH245" s="29">
        <f t="shared" ref="AH245:AH262" si="159">SUM(AG245,AH244)</f>
        <v>0</v>
      </c>
      <c r="AI245" s="29">
        <f t="shared" ref="AI245:AI246" si="160">(2^(AF245)-1)/(LOG((V245 +1),2))</f>
        <v>0</v>
      </c>
      <c r="AJ245" s="29">
        <f t="shared" si="150"/>
        <v>0</v>
      </c>
      <c r="AK245" s="29" t="str">
        <f t="shared" si="146"/>
        <v>IDCG is Zero. NDCG Available</v>
      </c>
    </row>
    <row r="246" spans="2:37">
      <c r="B246" s="12">
        <v>14</v>
      </c>
      <c r="C246" s="6"/>
      <c r="D246" s="2"/>
      <c r="E246" s="7"/>
      <c r="F246" s="28">
        <f t="shared" si="138"/>
        <v>0</v>
      </c>
      <c r="G246" s="29">
        <f t="shared" si="138"/>
        <v>0</v>
      </c>
      <c r="H246" s="29">
        <f t="shared" si="151"/>
        <v>0</v>
      </c>
      <c r="I246" s="29">
        <f t="shared" si="139"/>
        <v>0</v>
      </c>
      <c r="J246" s="30">
        <f t="shared" si="136"/>
        <v>0</v>
      </c>
      <c r="K246" s="6"/>
      <c r="L246" s="7"/>
      <c r="M246" s="28">
        <f t="shared" si="140"/>
        <v>0</v>
      </c>
      <c r="N246" s="29">
        <f t="shared" si="157"/>
        <v>0</v>
      </c>
      <c r="O246" s="29">
        <f t="shared" si="158"/>
        <v>0</v>
      </c>
      <c r="P246" s="29">
        <f t="shared" si="148"/>
        <v>0</v>
      </c>
      <c r="Q246" s="29" t="str">
        <f t="shared" si="141"/>
        <v>IDCG is Zero. NDCG Available</v>
      </c>
      <c r="V246" s="12">
        <v>14</v>
      </c>
      <c r="W246" s="6"/>
      <c r="X246" s="2"/>
      <c r="Y246" s="7"/>
      <c r="Z246" s="28">
        <f t="shared" si="142"/>
        <v>0</v>
      </c>
      <c r="AA246" s="29">
        <f t="shared" si="143"/>
        <v>0</v>
      </c>
      <c r="AB246" s="29">
        <f t="shared" si="153"/>
        <v>0</v>
      </c>
      <c r="AC246" s="29">
        <f t="shared" si="144"/>
        <v>0</v>
      </c>
      <c r="AD246" s="30">
        <f t="shared" si="137"/>
        <v>0</v>
      </c>
      <c r="AE246" s="6"/>
      <c r="AF246" s="7"/>
      <c r="AG246" s="28">
        <f t="shared" si="145"/>
        <v>0</v>
      </c>
      <c r="AH246" s="29">
        <f t="shared" si="159"/>
        <v>0</v>
      </c>
      <c r="AI246" s="29">
        <f t="shared" si="160"/>
        <v>0</v>
      </c>
      <c r="AJ246" s="29">
        <f t="shared" si="150"/>
        <v>0</v>
      </c>
      <c r="AK246" s="29" t="str">
        <f t="shared" si="146"/>
        <v>IDCG is Zero. NDCG Available</v>
      </c>
    </row>
    <row r="247" spans="2:37">
      <c r="B247" s="12">
        <v>15</v>
      </c>
      <c r="C247" s="6"/>
      <c r="D247" s="2"/>
      <c r="E247" s="7"/>
      <c r="F247" s="28">
        <f t="shared" si="138"/>
        <v>0</v>
      </c>
      <c r="G247" s="29">
        <f t="shared" si="138"/>
        <v>0</v>
      </c>
      <c r="H247" s="29">
        <f t="shared" si="151"/>
        <v>0</v>
      </c>
      <c r="I247" s="29">
        <f t="shared" si="139"/>
        <v>0</v>
      </c>
      <c r="J247" s="30">
        <f t="shared" si="136"/>
        <v>0</v>
      </c>
      <c r="K247" s="6"/>
      <c r="L247" s="7"/>
      <c r="M247" s="28">
        <f t="shared" si="140"/>
        <v>0</v>
      </c>
      <c r="N247" s="29">
        <f t="shared" si="157"/>
        <v>0</v>
      </c>
      <c r="O247" s="29">
        <f>(2^(L247)-1)/(LOG((B247 +1),2))</f>
        <v>0</v>
      </c>
      <c r="P247" s="29">
        <f>SUM(O247,P246)</f>
        <v>0</v>
      </c>
      <c r="Q247" s="29" t="str">
        <f t="shared" si="141"/>
        <v>IDCG is Zero. NDCG Available</v>
      </c>
      <c r="V247" s="12">
        <v>15</v>
      </c>
      <c r="W247" s="6"/>
      <c r="X247" s="2"/>
      <c r="Y247" s="7"/>
      <c r="Z247" s="28">
        <f t="shared" si="142"/>
        <v>0</v>
      </c>
      <c r="AA247" s="29">
        <f t="shared" si="143"/>
        <v>0</v>
      </c>
      <c r="AB247" s="29">
        <f t="shared" si="153"/>
        <v>0</v>
      </c>
      <c r="AC247" s="29">
        <f t="shared" si="144"/>
        <v>0</v>
      </c>
      <c r="AD247" s="30">
        <f t="shared" si="137"/>
        <v>0</v>
      </c>
      <c r="AE247" s="6"/>
      <c r="AF247" s="7"/>
      <c r="AG247" s="28">
        <f t="shared" si="145"/>
        <v>0</v>
      </c>
      <c r="AH247" s="29">
        <f t="shared" si="159"/>
        <v>0</v>
      </c>
      <c r="AI247" s="29">
        <f>(2^(AF247)-1)/(LOG((V247 +1),2))</f>
        <v>0</v>
      </c>
      <c r="AJ247" s="29">
        <f>SUM(AI247,AJ246)</f>
        <v>0</v>
      </c>
      <c r="AK247" s="29" t="str">
        <f t="shared" si="146"/>
        <v>IDCG is Zero. NDCG Available</v>
      </c>
    </row>
    <row r="248" spans="2:37">
      <c r="B248" s="12">
        <v>16</v>
      </c>
      <c r="C248" s="6"/>
      <c r="D248" s="2"/>
      <c r="E248" s="7"/>
      <c r="F248" s="28">
        <f t="shared" si="138"/>
        <v>0</v>
      </c>
      <c r="G248" s="29">
        <f t="shared" si="138"/>
        <v>0</v>
      </c>
      <c r="H248" s="29">
        <f t="shared" si="151"/>
        <v>0</v>
      </c>
      <c r="I248" s="29">
        <f t="shared" si="139"/>
        <v>0</v>
      </c>
      <c r="J248" s="30">
        <f t="shared" si="136"/>
        <v>0</v>
      </c>
      <c r="K248" s="6"/>
      <c r="L248" s="7"/>
      <c r="M248" s="28">
        <f t="shared" si="140"/>
        <v>0</v>
      </c>
      <c r="N248" s="29">
        <f t="shared" si="157"/>
        <v>0</v>
      </c>
      <c r="O248" s="29">
        <f t="shared" ref="O248:O262" si="161">(2^(L248)-1)/(LOG((B248 +1),2))</f>
        <v>0</v>
      </c>
      <c r="P248" s="29">
        <f>SUM(O248,P247)</f>
        <v>0</v>
      </c>
      <c r="Q248" s="29" t="str">
        <f t="shared" si="141"/>
        <v>IDCG is Zero. NDCG Available</v>
      </c>
      <c r="V248" s="12">
        <v>16</v>
      </c>
      <c r="W248" s="6"/>
      <c r="X248" s="2"/>
      <c r="Y248" s="7"/>
      <c r="Z248" s="28">
        <f t="shared" si="142"/>
        <v>0</v>
      </c>
      <c r="AA248" s="29">
        <f t="shared" si="143"/>
        <v>0</v>
      </c>
      <c r="AB248" s="29">
        <f t="shared" si="153"/>
        <v>0</v>
      </c>
      <c r="AC248" s="29">
        <f t="shared" si="144"/>
        <v>0</v>
      </c>
      <c r="AD248" s="30">
        <f t="shared" si="137"/>
        <v>0</v>
      </c>
      <c r="AE248" s="6"/>
      <c r="AF248" s="7"/>
      <c r="AG248" s="28">
        <f t="shared" si="145"/>
        <v>0</v>
      </c>
      <c r="AH248" s="29">
        <f t="shared" si="159"/>
        <v>0</v>
      </c>
      <c r="AI248" s="29">
        <f t="shared" ref="AI248:AI262" si="162">(2^(AF248)-1)/(LOG((V248 +1),2))</f>
        <v>0</v>
      </c>
      <c r="AJ248" s="29">
        <f>SUM(AI248,AJ247)</f>
        <v>0</v>
      </c>
      <c r="AK248" s="29" t="str">
        <f t="shared" si="146"/>
        <v>IDCG is Zero. NDCG Available</v>
      </c>
    </row>
    <row r="249" spans="2:37">
      <c r="B249" s="12">
        <v>17</v>
      </c>
      <c r="C249" s="6"/>
      <c r="D249" s="2"/>
      <c r="E249" s="7"/>
      <c r="F249" s="28">
        <f t="shared" si="138"/>
        <v>0</v>
      </c>
      <c r="G249" s="29">
        <f t="shared" si="138"/>
        <v>0</v>
      </c>
      <c r="H249" s="29">
        <f t="shared" si="151"/>
        <v>0</v>
      </c>
      <c r="I249" s="29">
        <f t="shared" si="139"/>
        <v>0</v>
      </c>
      <c r="J249" s="30">
        <f t="shared" si="136"/>
        <v>0</v>
      </c>
      <c r="K249" s="6"/>
      <c r="L249" s="7"/>
      <c r="M249" s="28">
        <f t="shared" si="140"/>
        <v>0</v>
      </c>
      <c r="N249" s="29">
        <f t="shared" si="157"/>
        <v>0</v>
      </c>
      <c r="O249" s="29">
        <f t="shared" si="161"/>
        <v>0</v>
      </c>
      <c r="P249" s="29">
        <f t="shared" ref="P249:P262" si="163">SUM(O249,P248)</f>
        <v>0</v>
      </c>
      <c r="Q249" s="29" t="str">
        <f t="shared" si="141"/>
        <v>IDCG is Zero. NDCG Available</v>
      </c>
      <c r="V249" s="12">
        <v>17</v>
      </c>
      <c r="W249" s="6"/>
      <c r="X249" s="2"/>
      <c r="Y249" s="7"/>
      <c r="Z249" s="28">
        <f t="shared" si="142"/>
        <v>0</v>
      </c>
      <c r="AA249" s="29">
        <f t="shared" si="143"/>
        <v>0</v>
      </c>
      <c r="AB249" s="29">
        <f t="shared" si="153"/>
        <v>0</v>
      </c>
      <c r="AC249" s="29">
        <f t="shared" si="144"/>
        <v>0</v>
      </c>
      <c r="AD249" s="30">
        <f t="shared" si="137"/>
        <v>0</v>
      </c>
      <c r="AE249" s="6"/>
      <c r="AF249" s="7"/>
      <c r="AG249" s="28">
        <f t="shared" si="145"/>
        <v>0</v>
      </c>
      <c r="AH249" s="29">
        <f t="shared" si="159"/>
        <v>0</v>
      </c>
      <c r="AI249" s="29">
        <f t="shared" si="162"/>
        <v>0</v>
      </c>
      <c r="AJ249" s="29">
        <f t="shared" ref="AJ249:AJ262" si="164">SUM(AI249,AJ248)</f>
        <v>0</v>
      </c>
      <c r="AK249" s="29" t="str">
        <f t="shared" si="146"/>
        <v>IDCG is Zero. NDCG Available</v>
      </c>
    </row>
    <row r="250" spans="2:37">
      <c r="B250" s="12">
        <v>18</v>
      </c>
      <c r="C250" s="6"/>
      <c r="D250" s="2"/>
      <c r="E250" s="7"/>
      <c r="F250" s="28">
        <f t="shared" si="138"/>
        <v>0</v>
      </c>
      <c r="G250" s="29">
        <f t="shared" si="138"/>
        <v>0</v>
      </c>
      <c r="H250" s="29">
        <f t="shared" si="151"/>
        <v>0</v>
      </c>
      <c r="I250" s="29">
        <f t="shared" si="139"/>
        <v>0</v>
      </c>
      <c r="J250" s="30">
        <f t="shared" si="136"/>
        <v>0</v>
      </c>
      <c r="K250" s="6"/>
      <c r="L250" s="7"/>
      <c r="M250" s="28">
        <f t="shared" si="140"/>
        <v>0</v>
      </c>
      <c r="N250" s="29">
        <f t="shared" si="157"/>
        <v>0</v>
      </c>
      <c r="O250" s="29">
        <f t="shared" si="161"/>
        <v>0</v>
      </c>
      <c r="P250" s="29">
        <f t="shared" si="163"/>
        <v>0</v>
      </c>
      <c r="Q250" s="29" t="str">
        <f t="shared" si="141"/>
        <v>IDCG is Zero. NDCG Available</v>
      </c>
      <c r="V250" s="12">
        <v>18</v>
      </c>
      <c r="W250" s="6"/>
      <c r="X250" s="2"/>
      <c r="Y250" s="7"/>
      <c r="Z250" s="28">
        <f t="shared" si="142"/>
        <v>0</v>
      </c>
      <c r="AA250" s="29">
        <f t="shared" si="143"/>
        <v>0</v>
      </c>
      <c r="AB250" s="29">
        <f t="shared" si="153"/>
        <v>0</v>
      </c>
      <c r="AC250" s="29">
        <f t="shared" si="144"/>
        <v>0</v>
      </c>
      <c r="AD250" s="30">
        <f t="shared" si="137"/>
        <v>0</v>
      </c>
      <c r="AE250" s="6"/>
      <c r="AF250" s="7"/>
      <c r="AG250" s="28">
        <f t="shared" si="145"/>
        <v>0</v>
      </c>
      <c r="AH250" s="29">
        <f t="shared" si="159"/>
        <v>0</v>
      </c>
      <c r="AI250" s="29">
        <f t="shared" si="162"/>
        <v>0</v>
      </c>
      <c r="AJ250" s="29">
        <f t="shared" si="164"/>
        <v>0</v>
      </c>
      <c r="AK250" s="29" t="str">
        <f t="shared" si="146"/>
        <v>IDCG is Zero. NDCG Available</v>
      </c>
    </row>
    <row r="251" spans="2:37" ht="17" thickBot="1">
      <c r="B251" s="17">
        <v>19</v>
      </c>
      <c r="C251" s="18"/>
      <c r="D251" s="19"/>
      <c r="E251" s="20"/>
      <c r="F251" s="31">
        <f t="shared" si="138"/>
        <v>0</v>
      </c>
      <c r="G251" s="32">
        <f t="shared" si="138"/>
        <v>0</v>
      </c>
      <c r="H251" s="32">
        <f t="shared" si="151"/>
        <v>0</v>
      </c>
      <c r="I251" s="32">
        <f t="shared" si="139"/>
        <v>0</v>
      </c>
      <c r="J251" s="33">
        <f t="shared" si="136"/>
        <v>0</v>
      </c>
      <c r="K251" s="18"/>
      <c r="L251" s="20"/>
      <c r="M251" s="31">
        <f t="shared" si="140"/>
        <v>0</v>
      </c>
      <c r="N251" s="32">
        <f t="shared" si="157"/>
        <v>0</v>
      </c>
      <c r="O251" s="32">
        <f t="shared" si="161"/>
        <v>0</v>
      </c>
      <c r="P251" s="32">
        <f t="shared" si="163"/>
        <v>0</v>
      </c>
      <c r="Q251" s="32" t="str">
        <f t="shared" si="141"/>
        <v>IDCG is Zero. NDCG Available</v>
      </c>
      <c r="V251" s="17">
        <v>19</v>
      </c>
      <c r="W251" s="18"/>
      <c r="X251" s="19"/>
      <c r="Y251" s="20"/>
      <c r="Z251" s="31">
        <f t="shared" si="142"/>
        <v>0</v>
      </c>
      <c r="AA251" s="32">
        <f t="shared" si="143"/>
        <v>0</v>
      </c>
      <c r="AB251" s="32">
        <f t="shared" si="153"/>
        <v>0</v>
      </c>
      <c r="AC251" s="32">
        <f t="shared" si="144"/>
        <v>0</v>
      </c>
      <c r="AD251" s="33">
        <f t="shared" si="137"/>
        <v>0</v>
      </c>
      <c r="AE251" s="18"/>
      <c r="AF251" s="20"/>
      <c r="AG251" s="31">
        <f t="shared" si="145"/>
        <v>0</v>
      </c>
      <c r="AH251" s="32">
        <f t="shared" si="159"/>
        <v>0</v>
      </c>
      <c r="AI251" s="32">
        <f t="shared" si="162"/>
        <v>0</v>
      </c>
      <c r="AJ251" s="32">
        <f t="shared" si="164"/>
        <v>0</v>
      </c>
      <c r="AK251" s="32" t="str">
        <f t="shared" si="146"/>
        <v>IDCG is Zero. NDCG Available</v>
      </c>
    </row>
    <row r="252" spans="2:37" ht="17" thickBot="1">
      <c r="B252" s="24">
        <v>20</v>
      </c>
      <c r="C252" s="25"/>
      <c r="D252" s="26"/>
      <c r="E252" s="27"/>
      <c r="F252" s="34">
        <f t="shared" si="138"/>
        <v>0</v>
      </c>
      <c r="G252" s="35">
        <f>SUM(E252,G251)</f>
        <v>0</v>
      </c>
      <c r="H252" s="35">
        <f t="shared" si="151"/>
        <v>0</v>
      </c>
      <c r="I252" s="35">
        <f t="shared" si="139"/>
        <v>0</v>
      </c>
      <c r="J252" s="36">
        <f t="shared" si="136"/>
        <v>0</v>
      </c>
      <c r="K252" s="45"/>
      <c r="L252" s="49"/>
      <c r="M252" s="50">
        <f t="shared" si="140"/>
        <v>0</v>
      </c>
      <c r="N252" s="47">
        <f t="shared" si="157"/>
        <v>0</v>
      </c>
      <c r="O252" s="47">
        <f t="shared" si="161"/>
        <v>0</v>
      </c>
      <c r="P252" s="47">
        <f t="shared" si="163"/>
        <v>0</v>
      </c>
      <c r="Q252" s="52" t="str">
        <f t="shared" si="141"/>
        <v>IDCG is Zero. NDCG Available</v>
      </c>
      <c r="V252" s="24">
        <v>20</v>
      </c>
      <c r="W252" s="25"/>
      <c r="X252" s="26"/>
      <c r="Y252" s="27"/>
      <c r="Z252" s="34">
        <f t="shared" si="142"/>
        <v>0</v>
      </c>
      <c r="AA252" s="35">
        <f>SUM(Y252,AA251)</f>
        <v>0</v>
      </c>
      <c r="AB252" s="35">
        <f t="shared" si="153"/>
        <v>0</v>
      </c>
      <c r="AC252" s="35">
        <f t="shared" si="144"/>
        <v>0</v>
      </c>
      <c r="AD252" s="36">
        <f t="shared" si="137"/>
        <v>0</v>
      </c>
      <c r="AE252" s="45"/>
      <c r="AF252" s="49"/>
      <c r="AG252" s="50">
        <f t="shared" si="145"/>
        <v>0</v>
      </c>
      <c r="AH252" s="47">
        <f t="shared" si="159"/>
        <v>0</v>
      </c>
      <c r="AI252" s="47">
        <f t="shared" si="162"/>
        <v>0</v>
      </c>
      <c r="AJ252" s="47">
        <f t="shared" si="164"/>
        <v>0</v>
      </c>
      <c r="AK252" s="52" t="str">
        <f t="shared" si="146"/>
        <v>IDCG is Zero. NDCG Available</v>
      </c>
    </row>
    <row r="253" spans="2:37">
      <c r="B253" s="21">
        <v>21</v>
      </c>
      <c r="C253" s="22"/>
      <c r="D253" s="3"/>
      <c r="E253" s="23"/>
      <c r="F253" s="37">
        <f t="shared" si="138"/>
        <v>0</v>
      </c>
      <c r="G253" s="38">
        <f>SUM(E253,G252)</f>
        <v>0</v>
      </c>
      <c r="H253" s="38">
        <f t="shared" si="151"/>
        <v>0</v>
      </c>
      <c r="I253" s="38">
        <f t="shared" si="139"/>
        <v>0</v>
      </c>
      <c r="J253" s="39">
        <f t="shared" si="136"/>
        <v>0</v>
      </c>
      <c r="K253" s="22"/>
      <c r="L253" s="23"/>
      <c r="M253" s="37">
        <f t="shared" si="140"/>
        <v>0</v>
      </c>
      <c r="N253" s="38">
        <f t="shared" si="157"/>
        <v>0</v>
      </c>
      <c r="O253" s="38">
        <f t="shared" si="161"/>
        <v>0</v>
      </c>
      <c r="P253" s="38">
        <f t="shared" si="163"/>
        <v>0</v>
      </c>
      <c r="Q253" s="38" t="str">
        <f t="shared" si="141"/>
        <v>IDCG is Zero. NDCG Available</v>
      </c>
      <c r="V253" s="21">
        <v>21</v>
      </c>
      <c r="W253" s="22"/>
      <c r="X253" s="3"/>
      <c r="Y253" s="23"/>
      <c r="Z253" s="37">
        <f t="shared" si="142"/>
        <v>0</v>
      </c>
      <c r="AA253" s="38">
        <f>SUM(Y253,AA252)</f>
        <v>0</v>
      </c>
      <c r="AB253" s="38">
        <f t="shared" si="153"/>
        <v>0</v>
      </c>
      <c r="AC253" s="38">
        <f t="shared" si="144"/>
        <v>0</v>
      </c>
      <c r="AD253" s="39">
        <f t="shared" si="137"/>
        <v>0</v>
      </c>
      <c r="AE253" s="22"/>
      <c r="AF253" s="23"/>
      <c r="AG253" s="37">
        <f t="shared" si="145"/>
        <v>0</v>
      </c>
      <c r="AH253" s="38">
        <f t="shared" si="159"/>
        <v>0</v>
      </c>
      <c r="AI253" s="38">
        <f t="shared" si="162"/>
        <v>0</v>
      </c>
      <c r="AJ253" s="38">
        <f t="shared" si="164"/>
        <v>0</v>
      </c>
      <c r="AK253" s="38" t="str">
        <f t="shared" si="146"/>
        <v>IDCG is Zero. NDCG Available</v>
      </c>
    </row>
    <row r="254" spans="2:37">
      <c r="B254" s="12">
        <v>22</v>
      </c>
      <c r="C254" s="6"/>
      <c r="D254" s="2"/>
      <c r="E254" s="7"/>
      <c r="F254" s="28">
        <f t="shared" si="138"/>
        <v>0</v>
      </c>
      <c r="G254" s="29">
        <f t="shared" si="138"/>
        <v>0</v>
      </c>
      <c r="H254" s="29">
        <f t="shared" si="151"/>
        <v>0</v>
      </c>
      <c r="I254" s="29">
        <f t="shared" si="139"/>
        <v>0</v>
      </c>
      <c r="J254" s="30">
        <f t="shared" si="136"/>
        <v>0</v>
      </c>
      <c r="K254" s="6"/>
      <c r="L254" s="7"/>
      <c r="M254" s="28">
        <f t="shared" si="140"/>
        <v>0</v>
      </c>
      <c r="N254" s="29">
        <f t="shared" si="157"/>
        <v>0</v>
      </c>
      <c r="O254" s="29">
        <f t="shared" si="161"/>
        <v>0</v>
      </c>
      <c r="P254" s="29">
        <f t="shared" si="163"/>
        <v>0</v>
      </c>
      <c r="Q254" s="29" t="str">
        <f t="shared" si="141"/>
        <v>IDCG is Zero. NDCG Available</v>
      </c>
      <c r="V254" s="12">
        <v>22</v>
      </c>
      <c r="W254" s="6"/>
      <c r="X254" s="2"/>
      <c r="Y254" s="7"/>
      <c r="Z254" s="28">
        <f t="shared" si="142"/>
        <v>0</v>
      </c>
      <c r="AA254" s="29">
        <f t="shared" ref="AA254:AA261" si="165">SUM(Y254,AA253)</f>
        <v>0</v>
      </c>
      <c r="AB254" s="29">
        <f t="shared" si="153"/>
        <v>0</v>
      </c>
      <c r="AC254" s="29">
        <f t="shared" si="144"/>
        <v>0</v>
      </c>
      <c r="AD254" s="30">
        <f t="shared" si="137"/>
        <v>0</v>
      </c>
      <c r="AE254" s="6"/>
      <c r="AF254" s="7"/>
      <c r="AG254" s="28">
        <f t="shared" si="145"/>
        <v>0</v>
      </c>
      <c r="AH254" s="29">
        <f t="shared" si="159"/>
        <v>0</v>
      </c>
      <c r="AI254" s="29">
        <f t="shared" si="162"/>
        <v>0</v>
      </c>
      <c r="AJ254" s="29">
        <f t="shared" si="164"/>
        <v>0</v>
      </c>
      <c r="AK254" s="29" t="str">
        <f t="shared" si="146"/>
        <v>IDCG is Zero. NDCG Available</v>
      </c>
    </row>
    <row r="255" spans="2:37">
      <c r="B255" s="12">
        <v>23</v>
      </c>
      <c r="C255" s="6"/>
      <c r="D255" s="2"/>
      <c r="E255" s="7"/>
      <c r="F255" s="28">
        <f t="shared" si="138"/>
        <v>0</v>
      </c>
      <c r="G255" s="29">
        <f t="shared" si="138"/>
        <v>0</v>
      </c>
      <c r="H255" s="29">
        <f t="shared" si="151"/>
        <v>0</v>
      </c>
      <c r="I255" s="29">
        <f t="shared" si="139"/>
        <v>0</v>
      </c>
      <c r="J255" s="30">
        <f t="shared" si="136"/>
        <v>0</v>
      </c>
      <c r="K255" s="6"/>
      <c r="L255" s="7"/>
      <c r="M255" s="28">
        <f t="shared" si="140"/>
        <v>0</v>
      </c>
      <c r="N255" s="29">
        <f t="shared" si="157"/>
        <v>0</v>
      </c>
      <c r="O255" s="29">
        <f t="shared" si="161"/>
        <v>0</v>
      </c>
      <c r="P255" s="29">
        <f t="shared" si="163"/>
        <v>0</v>
      </c>
      <c r="Q255" s="29" t="str">
        <f t="shared" si="141"/>
        <v>IDCG is Zero. NDCG Available</v>
      </c>
      <c r="V255" s="12">
        <v>23</v>
      </c>
      <c r="W255" s="6"/>
      <c r="X255" s="2"/>
      <c r="Y255" s="7"/>
      <c r="Z255" s="28">
        <f t="shared" si="142"/>
        <v>0</v>
      </c>
      <c r="AA255" s="29">
        <f t="shared" si="165"/>
        <v>0</v>
      </c>
      <c r="AB255" s="29">
        <f t="shared" si="153"/>
        <v>0</v>
      </c>
      <c r="AC255" s="29">
        <f t="shared" si="144"/>
        <v>0</v>
      </c>
      <c r="AD255" s="30">
        <f t="shared" si="137"/>
        <v>0</v>
      </c>
      <c r="AE255" s="6"/>
      <c r="AF255" s="7"/>
      <c r="AG255" s="28">
        <f t="shared" si="145"/>
        <v>0</v>
      </c>
      <c r="AH255" s="29">
        <f t="shared" si="159"/>
        <v>0</v>
      </c>
      <c r="AI255" s="29">
        <f t="shared" si="162"/>
        <v>0</v>
      </c>
      <c r="AJ255" s="29">
        <f t="shared" si="164"/>
        <v>0</v>
      </c>
      <c r="AK255" s="29" t="str">
        <f t="shared" si="146"/>
        <v>IDCG is Zero. NDCG Available</v>
      </c>
    </row>
    <row r="256" spans="2:37">
      <c r="B256" s="12">
        <v>24</v>
      </c>
      <c r="C256" s="6"/>
      <c r="D256" s="2"/>
      <c r="E256" s="7"/>
      <c r="F256" s="28">
        <f t="shared" si="138"/>
        <v>0</v>
      </c>
      <c r="G256" s="29">
        <f t="shared" si="138"/>
        <v>0</v>
      </c>
      <c r="H256" s="29">
        <f t="shared" si="151"/>
        <v>0</v>
      </c>
      <c r="I256" s="29">
        <f t="shared" si="139"/>
        <v>0</v>
      </c>
      <c r="J256" s="30">
        <f t="shared" si="136"/>
        <v>0</v>
      </c>
      <c r="K256" s="6"/>
      <c r="L256" s="7"/>
      <c r="M256" s="28">
        <f t="shared" si="140"/>
        <v>0</v>
      </c>
      <c r="N256" s="29">
        <f t="shared" si="157"/>
        <v>0</v>
      </c>
      <c r="O256" s="29">
        <f t="shared" si="161"/>
        <v>0</v>
      </c>
      <c r="P256" s="29">
        <f t="shared" si="163"/>
        <v>0</v>
      </c>
      <c r="Q256" s="29" t="str">
        <f t="shared" si="141"/>
        <v>IDCG is Zero. NDCG Available</v>
      </c>
      <c r="V256" s="12">
        <v>24</v>
      </c>
      <c r="W256" s="6"/>
      <c r="X256" s="2"/>
      <c r="Y256" s="7"/>
      <c r="Z256" s="28">
        <f t="shared" si="142"/>
        <v>0</v>
      </c>
      <c r="AA256" s="29">
        <f t="shared" si="165"/>
        <v>0</v>
      </c>
      <c r="AB256" s="29">
        <f t="shared" si="153"/>
        <v>0</v>
      </c>
      <c r="AC256" s="29">
        <f t="shared" si="144"/>
        <v>0</v>
      </c>
      <c r="AD256" s="30">
        <f t="shared" si="137"/>
        <v>0</v>
      </c>
      <c r="AE256" s="6"/>
      <c r="AF256" s="7"/>
      <c r="AG256" s="28">
        <f t="shared" si="145"/>
        <v>0</v>
      </c>
      <c r="AH256" s="29">
        <f t="shared" si="159"/>
        <v>0</v>
      </c>
      <c r="AI256" s="29">
        <f t="shared" si="162"/>
        <v>0</v>
      </c>
      <c r="AJ256" s="29">
        <f t="shared" si="164"/>
        <v>0</v>
      </c>
      <c r="AK256" s="29" t="str">
        <f t="shared" si="146"/>
        <v>IDCG is Zero. NDCG Available</v>
      </c>
    </row>
    <row r="257" spans="2:37">
      <c r="B257" s="12">
        <v>25</v>
      </c>
      <c r="C257" s="6"/>
      <c r="D257" s="2"/>
      <c r="E257" s="7"/>
      <c r="F257" s="28">
        <f t="shared" si="138"/>
        <v>0</v>
      </c>
      <c r="G257" s="29">
        <f t="shared" si="138"/>
        <v>0</v>
      </c>
      <c r="H257" s="29">
        <f t="shared" si="151"/>
        <v>0</v>
      </c>
      <c r="I257" s="29">
        <f t="shared" si="139"/>
        <v>0</v>
      </c>
      <c r="J257" s="30">
        <f t="shared" si="136"/>
        <v>0</v>
      </c>
      <c r="K257" s="6"/>
      <c r="L257" s="7"/>
      <c r="M257" s="28">
        <f t="shared" si="140"/>
        <v>0</v>
      </c>
      <c r="N257" s="29">
        <f t="shared" si="157"/>
        <v>0</v>
      </c>
      <c r="O257" s="29">
        <f t="shared" si="161"/>
        <v>0</v>
      </c>
      <c r="P257" s="29">
        <f t="shared" si="163"/>
        <v>0</v>
      </c>
      <c r="Q257" s="29" t="str">
        <f t="shared" si="141"/>
        <v>IDCG is Zero. NDCG Available</v>
      </c>
      <c r="V257" s="12">
        <v>25</v>
      </c>
      <c r="W257" s="6"/>
      <c r="X257" s="2"/>
      <c r="Y257" s="7"/>
      <c r="Z257" s="28">
        <f t="shared" si="142"/>
        <v>0</v>
      </c>
      <c r="AA257" s="29">
        <f t="shared" si="165"/>
        <v>0</v>
      </c>
      <c r="AB257" s="29">
        <f t="shared" si="153"/>
        <v>0</v>
      </c>
      <c r="AC257" s="29">
        <f t="shared" si="144"/>
        <v>0</v>
      </c>
      <c r="AD257" s="30">
        <f t="shared" si="137"/>
        <v>0</v>
      </c>
      <c r="AE257" s="6"/>
      <c r="AF257" s="7"/>
      <c r="AG257" s="28">
        <f t="shared" si="145"/>
        <v>0</v>
      </c>
      <c r="AH257" s="29">
        <f t="shared" si="159"/>
        <v>0</v>
      </c>
      <c r="AI257" s="29">
        <f t="shared" si="162"/>
        <v>0</v>
      </c>
      <c r="AJ257" s="29">
        <f t="shared" si="164"/>
        <v>0</v>
      </c>
      <c r="AK257" s="29" t="str">
        <f t="shared" si="146"/>
        <v>IDCG is Zero. NDCG Available</v>
      </c>
    </row>
    <row r="258" spans="2:37">
      <c r="B258" s="12">
        <v>26</v>
      </c>
      <c r="C258" s="6"/>
      <c r="D258" s="2"/>
      <c r="E258" s="7"/>
      <c r="F258" s="28">
        <f t="shared" si="138"/>
        <v>0</v>
      </c>
      <c r="G258" s="29">
        <f t="shared" si="138"/>
        <v>0</v>
      </c>
      <c r="H258" s="29">
        <f t="shared" si="151"/>
        <v>0</v>
      </c>
      <c r="I258" s="29">
        <f t="shared" si="139"/>
        <v>0</v>
      </c>
      <c r="J258" s="30">
        <f t="shared" si="136"/>
        <v>0</v>
      </c>
      <c r="K258" s="6"/>
      <c r="L258" s="7"/>
      <c r="M258" s="28">
        <f t="shared" si="140"/>
        <v>0</v>
      </c>
      <c r="N258" s="29">
        <f t="shared" si="157"/>
        <v>0</v>
      </c>
      <c r="O258" s="29">
        <f t="shared" si="161"/>
        <v>0</v>
      </c>
      <c r="P258" s="29">
        <f t="shared" si="163"/>
        <v>0</v>
      </c>
      <c r="Q258" s="29" t="str">
        <f t="shared" si="141"/>
        <v>IDCG is Zero. NDCG Available</v>
      </c>
      <c r="V258" s="12">
        <v>26</v>
      </c>
      <c r="W258" s="6"/>
      <c r="X258" s="2"/>
      <c r="Y258" s="7"/>
      <c r="Z258" s="28">
        <f t="shared" si="142"/>
        <v>0</v>
      </c>
      <c r="AA258" s="29">
        <f t="shared" si="165"/>
        <v>0</v>
      </c>
      <c r="AB258" s="29">
        <f t="shared" si="153"/>
        <v>0</v>
      </c>
      <c r="AC258" s="29">
        <f t="shared" si="144"/>
        <v>0</v>
      </c>
      <c r="AD258" s="30">
        <f t="shared" si="137"/>
        <v>0</v>
      </c>
      <c r="AE258" s="6"/>
      <c r="AF258" s="7"/>
      <c r="AG258" s="28">
        <f t="shared" si="145"/>
        <v>0</v>
      </c>
      <c r="AH258" s="29">
        <f t="shared" si="159"/>
        <v>0</v>
      </c>
      <c r="AI258" s="29">
        <f t="shared" si="162"/>
        <v>0</v>
      </c>
      <c r="AJ258" s="29">
        <f t="shared" si="164"/>
        <v>0</v>
      </c>
      <c r="AK258" s="29" t="str">
        <f t="shared" si="146"/>
        <v>IDCG is Zero. NDCG Available</v>
      </c>
    </row>
    <row r="259" spans="2:37">
      <c r="B259" s="12">
        <v>27</v>
      </c>
      <c r="C259" s="6"/>
      <c r="D259" s="2"/>
      <c r="E259" s="7"/>
      <c r="F259" s="28">
        <f t="shared" si="138"/>
        <v>0</v>
      </c>
      <c r="G259" s="29">
        <f t="shared" si="138"/>
        <v>0</v>
      </c>
      <c r="H259" s="29">
        <f t="shared" si="151"/>
        <v>0</v>
      </c>
      <c r="I259" s="29">
        <f t="shared" si="139"/>
        <v>0</v>
      </c>
      <c r="J259" s="30">
        <f t="shared" si="136"/>
        <v>0</v>
      </c>
      <c r="K259" s="6"/>
      <c r="L259" s="7"/>
      <c r="M259" s="28">
        <f t="shared" si="140"/>
        <v>0</v>
      </c>
      <c r="N259" s="29">
        <f t="shared" si="157"/>
        <v>0</v>
      </c>
      <c r="O259" s="29">
        <f t="shared" si="161"/>
        <v>0</v>
      </c>
      <c r="P259" s="29">
        <f t="shared" si="163"/>
        <v>0</v>
      </c>
      <c r="Q259" s="29" t="str">
        <f t="shared" si="141"/>
        <v>IDCG is Zero. NDCG Available</v>
      </c>
      <c r="V259" s="12">
        <v>27</v>
      </c>
      <c r="W259" s="6"/>
      <c r="X259" s="2"/>
      <c r="Y259" s="7"/>
      <c r="Z259" s="28">
        <f t="shared" si="142"/>
        <v>0</v>
      </c>
      <c r="AA259" s="29">
        <f t="shared" si="165"/>
        <v>0</v>
      </c>
      <c r="AB259" s="29">
        <f t="shared" si="153"/>
        <v>0</v>
      </c>
      <c r="AC259" s="29">
        <f t="shared" si="144"/>
        <v>0</v>
      </c>
      <c r="AD259" s="30">
        <f t="shared" si="137"/>
        <v>0</v>
      </c>
      <c r="AE259" s="6"/>
      <c r="AF259" s="7"/>
      <c r="AG259" s="28">
        <f t="shared" si="145"/>
        <v>0</v>
      </c>
      <c r="AH259" s="29">
        <f t="shared" si="159"/>
        <v>0</v>
      </c>
      <c r="AI259" s="29">
        <f t="shared" si="162"/>
        <v>0</v>
      </c>
      <c r="AJ259" s="29">
        <f t="shared" si="164"/>
        <v>0</v>
      </c>
      <c r="AK259" s="29" t="str">
        <f t="shared" si="146"/>
        <v>IDCG is Zero. NDCG Available</v>
      </c>
    </row>
    <row r="260" spans="2:37">
      <c r="B260" s="12">
        <v>28</v>
      </c>
      <c r="C260" s="6"/>
      <c r="D260" s="2"/>
      <c r="E260" s="7"/>
      <c r="F260" s="28">
        <f t="shared" si="138"/>
        <v>0</v>
      </c>
      <c r="G260" s="29">
        <f t="shared" si="138"/>
        <v>0</v>
      </c>
      <c r="H260" s="29">
        <f t="shared" si="151"/>
        <v>0</v>
      </c>
      <c r="I260" s="29">
        <f t="shared" si="139"/>
        <v>0</v>
      </c>
      <c r="J260" s="30">
        <f t="shared" si="136"/>
        <v>0</v>
      </c>
      <c r="K260" s="6"/>
      <c r="L260" s="7"/>
      <c r="M260" s="28">
        <f t="shared" si="140"/>
        <v>0</v>
      </c>
      <c r="N260" s="29">
        <f t="shared" si="157"/>
        <v>0</v>
      </c>
      <c r="O260" s="29">
        <f t="shared" si="161"/>
        <v>0</v>
      </c>
      <c r="P260" s="29">
        <f t="shared" si="163"/>
        <v>0</v>
      </c>
      <c r="Q260" s="29" t="str">
        <f t="shared" si="141"/>
        <v>IDCG is Zero. NDCG Available</v>
      </c>
      <c r="V260" s="12">
        <v>28</v>
      </c>
      <c r="W260" s="6"/>
      <c r="X260" s="2"/>
      <c r="Y260" s="7"/>
      <c r="Z260" s="28">
        <f t="shared" si="142"/>
        <v>0</v>
      </c>
      <c r="AA260" s="29">
        <f t="shared" si="165"/>
        <v>0</v>
      </c>
      <c r="AB260" s="29">
        <f t="shared" si="153"/>
        <v>0</v>
      </c>
      <c r="AC260" s="29">
        <f t="shared" si="144"/>
        <v>0</v>
      </c>
      <c r="AD260" s="30">
        <f t="shared" si="137"/>
        <v>0</v>
      </c>
      <c r="AE260" s="6"/>
      <c r="AF260" s="7"/>
      <c r="AG260" s="28">
        <f t="shared" si="145"/>
        <v>0</v>
      </c>
      <c r="AH260" s="29">
        <f t="shared" si="159"/>
        <v>0</v>
      </c>
      <c r="AI260" s="29">
        <f t="shared" si="162"/>
        <v>0</v>
      </c>
      <c r="AJ260" s="29">
        <f t="shared" si="164"/>
        <v>0</v>
      </c>
      <c r="AK260" s="29" t="str">
        <f t="shared" si="146"/>
        <v>IDCG is Zero. NDCG Available</v>
      </c>
    </row>
    <row r="261" spans="2:37" ht="17" thickBot="1">
      <c r="B261" s="17">
        <v>29</v>
      </c>
      <c r="C261" s="18"/>
      <c r="D261" s="19"/>
      <c r="E261" s="20"/>
      <c r="F261" s="31">
        <f t="shared" si="138"/>
        <v>0</v>
      </c>
      <c r="G261" s="32">
        <f t="shared" si="138"/>
        <v>0</v>
      </c>
      <c r="H261" s="32">
        <f t="shared" si="151"/>
        <v>0</v>
      </c>
      <c r="I261" s="32">
        <f t="shared" si="139"/>
        <v>0</v>
      </c>
      <c r="J261" s="33">
        <f t="shared" si="136"/>
        <v>0</v>
      </c>
      <c r="K261" s="18"/>
      <c r="L261" s="20"/>
      <c r="M261" s="31">
        <f t="shared" si="140"/>
        <v>0</v>
      </c>
      <c r="N261" s="32">
        <f t="shared" si="157"/>
        <v>0</v>
      </c>
      <c r="O261" s="32">
        <f t="shared" si="161"/>
        <v>0</v>
      </c>
      <c r="P261" s="32">
        <f t="shared" si="163"/>
        <v>0</v>
      </c>
      <c r="Q261" s="32" t="str">
        <f t="shared" si="141"/>
        <v>IDCG is Zero. NDCG Available</v>
      </c>
      <c r="V261" s="17">
        <v>29</v>
      </c>
      <c r="W261" s="18"/>
      <c r="X261" s="19"/>
      <c r="Y261" s="20"/>
      <c r="Z261" s="31">
        <f t="shared" si="142"/>
        <v>0</v>
      </c>
      <c r="AA261" s="32">
        <f t="shared" si="165"/>
        <v>0</v>
      </c>
      <c r="AB261" s="32">
        <f t="shared" si="153"/>
        <v>0</v>
      </c>
      <c r="AC261" s="32">
        <f t="shared" si="144"/>
        <v>0</v>
      </c>
      <c r="AD261" s="33">
        <f t="shared" si="137"/>
        <v>0</v>
      </c>
      <c r="AE261" s="18"/>
      <c r="AF261" s="20"/>
      <c r="AG261" s="31">
        <f t="shared" si="145"/>
        <v>0</v>
      </c>
      <c r="AH261" s="32">
        <f t="shared" si="159"/>
        <v>0</v>
      </c>
      <c r="AI261" s="32">
        <f t="shared" si="162"/>
        <v>0</v>
      </c>
      <c r="AJ261" s="32">
        <f t="shared" si="164"/>
        <v>0</v>
      </c>
      <c r="AK261" s="32" t="str">
        <f t="shared" si="146"/>
        <v>IDCG is Zero. NDCG Available</v>
      </c>
    </row>
    <row r="262" spans="2:37" ht="17" thickBot="1">
      <c r="B262" s="48">
        <v>30</v>
      </c>
      <c r="C262" s="45"/>
      <c r="D262" s="46"/>
      <c r="E262" s="49"/>
      <c r="F262" s="50">
        <f t="shared" si="138"/>
        <v>0</v>
      </c>
      <c r="G262" s="47">
        <f>SUM(E262,G261)</f>
        <v>0</v>
      </c>
      <c r="H262" s="47">
        <f>F262/B262</f>
        <v>0</v>
      </c>
      <c r="I262" s="47">
        <f t="shared" si="139"/>
        <v>0</v>
      </c>
      <c r="J262" s="51">
        <f t="shared" si="136"/>
        <v>0</v>
      </c>
      <c r="K262" s="45"/>
      <c r="L262" s="49"/>
      <c r="M262" s="50">
        <f t="shared" si="140"/>
        <v>0</v>
      </c>
      <c r="N262" s="47">
        <f t="shared" si="157"/>
        <v>0</v>
      </c>
      <c r="O262" s="47">
        <f t="shared" si="161"/>
        <v>0</v>
      </c>
      <c r="P262" s="47">
        <f t="shared" si="163"/>
        <v>0</v>
      </c>
      <c r="Q262" s="52" t="str">
        <f t="shared" si="141"/>
        <v>IDCG is Zero. NDCG Available</v>
      </c>
      <c r="V262" s="48">
        <v>30</v>
      </c>
      <c r="W262" s="45"/>
      <c r="X262" s="46"/>
      <c r="Y262" s="49"/>
      <c r="Z262" s="50">
        <f t="shared" si="142"/>
        <v>0</v>
      </c>
      <c r="AA262" s="47">
        <f>SUM(Y262,AA261)</f>
        <v>0</v>
      </c>
      <c r="AB262" s="47">
        <f>Z262/V262</f>
        <v>0</v>
      </c>
      <c r="AC262" s="47">
        <f t="shared" si="144"/>
        <v>0</v>
      </c>
      <c r="AD262" s="51">
        <f t="shared" si="137"/>
        <v>0</v>
      </c>
      <c r="AE262" s="45"/>
      <c r="AF262" s="49"/>
      <c r="AG262" s="50">
        <f t="shared" si="145"/>
        <v>0</v>
      </c>
      <c r="AH262" s="47">
        <f t="shared" si="159"/>
        <v>0</v>
      </c>
      <c r="AI262" s="47">
        <f t="shared" si="162"/>
        <v>0</v>
      </c>
      <c r="AJ262" s="47">
        <f t="shared" si="164"/>
        <v>0</v>
      </c>
      <c r="AK262" s="52" t="str">
        <f t="shared" si="146"/>
        <v>IDCG is Zero. NDCG Available</v>
      </c>
    </row>
    <row r="263" spans="2:37">
      <c r="F263" s="1"/>
      <c r="G263" s="1"/>
      <c r="I263" s="8"/>
      <c r="Z263" s="1"/>
      <c r="AA263" s="1"/>
      <c r="AC263" s="8"/>
    </row>
    <row r="264" spans="2:37">
      <c r="K264" s="15"/>
      <c r="L264" s="16" t="s">
        <v>29</v>
      </c>
      <c r="M264" s="16" t="s">
        <v>30</v>
      </c>
      <c r="N264" s="16" t="s">
        <v>31</v>
      </c>
      <c r="AE264" s="15"/>
      <c r="AF264" s="16" t="s">
        <v>29</v>
      </c>
      <c r="AG264" s="16" t="s">
        <v>30</v>
      </c>
      <c r="AH264" s="16" t="s">
        <v>31</v>
      </c>
    </row>
    <row r="265" spans="2:37">
      <c r="K265" s="4" t="s">
        <v>22</v>
      </c>
      <c r="L265" s="2">
        <f>J242</f>
        <v>0</v>
      </c>
      <c r="M265" s="2">
        <f>J252</f>
        <v>0</v>
      </c>
      <c r="N265" s="2">
        <f>J262</f>
        <v>0</v>
      </c>
      <c r="AE265" s="4" t="s">
        <v>22</v>
      </c>
      <c r="AF265" s="2">
        <f>AD242</f>
        <v>0</v>
      </c>
      <c r="AG265" s="2">
        <f>AD252</f>
        <v>0</v>
      </c>
      <c r="AH265" s="2">
        <f>AD262</f>
        <v>0</v>
      </c>
    </row>
    <row r="266" spans="2:37">
      <c r="K266" s="4" t="s">
        <v>19</v>
      </c>
      <c r="L266" s="2">
        <f>N242</f>
        <v>0</v>
      </c>
      <c r="M266" s="2">
        <f>N252</f>
        <v>0</v>
      </c>
      <c r="N266" s="2">
        <f>N262</f>
        <v>0</v>
      </c>
      <c r="AE266" s="4" t="s">
        <v>19</v>
      </c>
      <c r="AF266" s="2">
        <f>AH242</f>
        <v>0</v>
      </c>
      <c r="AG266" s="2">
        <f>AH252</f>
        <v>0</v>
      </c>
      <c r="AH266" s="2">
        <f>AH262</f>
        <v>0</v>
      </c>
    </row>
    <row r="267" spans="2:37">
      <c r="K267" s="4" t="s">
        <v>28</v>
      </c>
      <c r="L267" s="2">
        <f>P242</f>
        <v>0</v>
      </c>
      <c r="M267" s="2">
        <f>P252</f>
        <v>0</v>
      </c>
      <c r="N267" s="2">
        <f>P262</f>
        <v>0</v>
      </c>
      <c r="AE267" s="4" t="s">
        <v>28</v>
      </c>
      <c r="AF267" s="2">
        <f>AJ242</f>
        <v>0</v>
      </c>
      <c r="AG267" s="2">
        <f>AJ252</f>
        <v>0</v>
      </c>
      <c r="AH267" s="2">
        <f>AJ262</f>
        <v>0</v>
      </c>
    </row>
    <row r="268" spans="2:37">
      <c r="K268" s="4" t="s">
        <v>20</v>
      </c>
      <c r="L268" s="2" t="str">
        <f>Q242</f>
        <v>IDCG is Zero. NDCG Available</v>
      </c>
      <c r="M268" s="2" t="str">
        <f>Q252</f>
        <v>IDCG is Zero. NDCG Available</v>
      </c>
      <c r="N268" s="2" t="str">
        <f>Q262</f>
        <v>IDCG is Zero. NDCG Available</v>
      </c>
      <c r="AE268" s="4" t="s">
        <v>20</v>
      </c>
      <c r="AF268" s="2" t="str">
        <f>AK242</f>
        <v>IDCG is Zero. NDCG Available</v>
      </c>
      <c r="AG268" s="2" t="str">
        <f>AK252</f>
        <v>IDCG is Zero. NDCG Available</v>
      </c>
      <c r="AH268" s="2" t="str">
        <f>AK262</f>
        <v>IDCG is Zero. NDCG Available</v>
      </c>
    </row>
    <row r="272" spans="2:37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</row>
    <row r="275" spans="2:37" ht="17" thickBot="1">
      <c r="B275" t="s">
        <v>23</v>
      </c>
      <c r="V275" t="s">
        <v>23</v>
      </c>
    </row>
    <row r="276" spans="2:37" ht="18">
      <c r="B276" s="13" t="s">
        <v>17</v>
      </c>
      <c r="C276" s="40" t="s">
        <v>24</v>
      </c>
      <c r="D276" s="41" t="s">
        <v>9</v>
      </c>
      <c r="E276" s="42" t="s">
        <v>10</v>
      </c>
      <c r="F276" s="9" t="s">
        <v>11</v>
      </c>
      <c r="G276" s="10" t="s">
        <v>12</v>
      </c>
      <c r="H276" s="10" t="s">
        <v>15</v>
      </c>
      <c r="I276" s="10" t="s">
        <v>27</v>
      </c>
      <c r="J276" s="11" t="s">
        <v>22</v>
      </c>
      <c r="K276" s="40" t="s">
        <v>18</v>
      </c>
      <c r="L276" s="42" t="s">
        <v>33</v>
      </c>
      <c r="M276" s="43" t="s">
        <v>32</v>
      </c>
      <c r="N276" s="43" t="s">
        <v>34</v>
      </c>
      <c r="O276" s="10" t="s">
        <v>35</v>
      </c>
      <c r="P276" s="44" t="s">
        <v>25</v>
      </c>
      <c r="Q276" s="44" t="s">
        <v>26</v>
      </c>
      <c r="V276" s="13" t="s">
        <v>17</v>
      </c>
      <c r="W276" s="40" t="s">
        <v>24</v>
      </c>
      <c r="X276" s="41" t="s">
        <v>9</v>
      </c>
      <c r="Y276" s="42" t="s">
        <v>10</v>
      </c>
      <c r="Z276" s="9" t="s">
        <v>11</v>
      </c>
      <c r="AA276" s="10" t="s">
        <v>12</v>
      </c>
      <c r="AB276" s="10" t="s">
        <v>15</v>
      </c>
      <c r="AC276" s="10" t="s">
        <v>27</v>
      </c>
      <c r="AD276" s="11" t="s">
        <v>22</v>
      </c>
      <c r="AE276" s="40" t="s">
        <v>18</v>
      </c>
      <c r="AF276" s="42" t="s">
        <v>33</v>
      </c>
      <c r="AG276" s="43" t="s">
        <v>32</v>
      </c>
      <c r="AH276" s="43" t="s">
        <v>34</v>
      </c>
      <c r="AI276" s="10" t="s">
        <v>35</v>
      </c>
      <c r="AJ276" s="44" t="s">
        <v>25</v>
      </c>
      <c r="AK276" s="44" t="s">
        <v>26</v>
      </c>
    </row>
    <row r="277" spans="2:37">
      <c r="B277" s="12">
        <v>1</v>
      </c>
      <c r="C277" s="6"/>
      <c r="D277" s="2"/>
      <c r="E277" s="7"/>
      <c r="F277" s="28">
        <f>SUM(D277)</f>
        <v>0</v>
      </c>
      <c r="G277" s="29">
        <f>SUM(E277)</f>
        <v>0</v>
      </c>
      <c r="H277" s="29">
        <f>F277/B277</f>
        <v>0</v>
      </c>
      <c r="I277" s="29">
        <f>H277</f>
        <v>0</v>
      </c>
      <c r="J277" s="30">
        <f t="shared" ref="J277:J306" si="166">I277/B277</f>
        <v>0</v>
      </c>
      <c r="K277" s="6"/>
      <c r="L277" s="7"/>
      <c r="M277" s="28">
        <f>(2^(K277)-1)/(LOG((B277 +1),2))</f>
        <v>0</v>
      </c>
      <c r="N277" s="29">
        <f>M277</f>
        <v>0</v>
      </c>
      <c r="O277" s="29">
        <f>(2^(L277)-1)/(LOG((B277 +1),2))</f>
        <v>0</v>
      </c>
      <c r="P277" s="29">
        <f>O277</f>
        <v>0</v>
      </c>
      <c r="Q277" s="29" t="str">
        <f>IF(P277=0, "IDCG is Zero. NDCG Available",N277/P277)</f>
        <v>IDCG is Zero. NDCG Available</v>
      </c>
      <c r="V277" s="12">
        <v>1</v>
      </c>
      <c r="W277" s="6"/>
      <c r="X277" s="2"/>
      <c r="Y277" s="7"/>
      <c r="Z277" s="28">
        <f>SUM(X277)</f>
        <v>0</v>
      </c>
      <c r="AA277" s="29">
        <f>SUM(Y277)</f>
        <v>0</v>
      </c>
      <c r="AB277" s="29">
        <f>Z277/V277</f>
        <v>0</v>
      </c>
      <c r="AC277" s="29">
        <f>AB277</f>
        <v>0</v>
      </c>
      <c r="AD277" s="30">
        <f t="shared" ref="AD277:AD306" si="167">AC277/V277</f>
        <v>0</v>
      </c>
      <c r="AE277" s="6"/>
      <c r="AF277" s="7"/>
      <c r="AG277" s="28">
        <f>(2^(AE277)-1)/(LOG((V277 +1),2))</f>
        <v>0</v>
      </c>
      <c r="AH277" s="29">
        <f>AG277</f>
        <v>0</v>
      </c>
      <c r="AI277" s="29">
        <f>(2^(AF277)-1)/(LOG((V277 +1),2))</f>
        <v>0</v>
      </c>
      <c r="AJ277" s="29">
        <f>AI277</f>
        <v>0</v>
      </c>
      <c r="AK277" s="29" t="str">
        <f>IF(AJ277=0, "IDCG is Zero. NDCG Available",AH277/AJ277)</f>
        <v>IDCG is Zero. NDCG Available</v>
      </c>
    </row>
    <row r="278" spans="2:37">
      <c r="B278" s="12">
        <v>2</v>
      </c>
      <c r="C278" s="6"/>
      <c r="D278" s="2"/>
      <c r="E278" s="7"/>
      <c r="F278" s="28">
        <f t="shared" ref="F278:F306" si="168">SUM(D278,F277)</f>
        <v>0</v>
      </c>
      <c r="G278" s="29">
        <f t="shared" ref="G278:G295" si="169">SUM(E278,G277)</f>
        <v>0</v>
      </c>
      <c r="H278" s="29">
        <f>F278/B278</f>
        <v>0</v>
      </c>
      <c r="I278" s="29">
        <f t="shared" ref="I278:I306" si="170">SUM(H278,I277)</f>
        <v>0</v>
      </c>
      <c r="J278" s="30">
        <f t="shared" si="166"/>
        <v>0</v>
      </c>
      <c r="K278" s="6"/>
      <c r="L278" s="7"/>
      <c r="M278" s="28">
        <f t="shared" ref="M278:M306" si="171">(2^(K278)-1)/(LOG((B278 +1),2))</f>
        <v>0</v>
      </c>
      <c r="N278" s="29">
        <f>SUM(M278,N277)</f>
        <v>0</v>
      </c>
      <c r="O278" s="29">
        <f>(2^(L278)-1)/(LOG((B278 +1),2))</f>
        <v>0</v>
      </c>
      <c r="P278" s="29">
        <f>SUM(O278,P277)</f>
        <v>0</v>
      </c>
      <c r="Q278" s="29" t="str">
        <f t="shared" ref="Q278:Q306" si="172">IF(P278=0, "IDCG is Zero. NDCG Available",N278/P278)</f>
        <v>IDCG is Zero. NDCG Available</v>
      </c>
      <c r="V278" s="12">
        <v>2</v>
      </c>
      <c r="W278" s="6"/>
      <c r="X278" s="2"/>
      <c r="Y278" s="7"/>
      <c r="Z278" s="28">
        <f t="shared" ref="Z278:Z306" si="173">SUM(X278,Z277)</f>
        <v>0</v>
      </c>
      <c r="AA278" s="29">
        <f t="shared" ref="AA278:AA295" si="174">SUM(Y278,AA277)</f>
        <v>0</v>
      </c>
      <c r="AB278" s="29">
        <f>Z278/V278</f>
        <v>0</v>
      </c>
      <c r="AC278" s="29">
        <f t="shared" ref="AC278:AC306" si="175">SUM(AB278,AC277)</f>
        <v>0</v>
      </c>
      <c r="AD278" s="30">
        <f t="shared" si="167"/>
        <v>0</v>
      </c>
      <c r="AE278" s="6"/>
      <c r="AF278" s="7"/>
      <c r="AG278" s="28">
        <f t="shared" ref="AG278:AG306" si="176">(2^(AE278)-1)/(LOG((V278 +1),2))</f>
        <v>0</v>
      </c>
      <c r="AH278" s="29">
        <f>SUM(AG278,AH277)</f>
        <v>0</v>
      </c>
      <c r="AI278" s="29">
        <f>(2^(AF278)-1)/(LOG((V278 +1),2))</f>
        <v>0</v>
      </c>
      <c r="AJ278" s="29">
        <f>SUM(AI278,AJ277)</f>
        <v>0</v>
      </c>
      <c r="AK278" s="29" t="str">
        <f t="shared" ref="AK278:AK306" si="177">IF(AJ278=0, "IDCG is Zero. NDCG Available",AH278/AJ278)</f>
        <v>IDCG is Zero. NDCG Available</v>
      </c>
    </row>
    <row r="279" spans="2:37">
      <c r="B279" s="12">
        <v>3</v>
      </c>
      <c r="C279" s="6"/>
      <c r="D279" s="2"/>
      <c r="E279" s="7"/>
      <c r="F279" s="28">
        <f t="shared" si="168"/>
        <v>0</v>
      </c>
      <c r="G279" s="29">
        <f t="shared" si="169"/>
        <v>0</v>
      </c>
      <c r="H279" s="29">
        <f>F279/B279</f>
        <v>0</v>
      </c>
      <c r="I279" s="29">
        <f t="shared" si="170"/>
        <v>0</v>
      </c>
      <c r="J279" s="30">
        <f t="shared" si="166"/>
        <v>0</v>
      </c>
      <c r="K279" s="6"/>
      <c r="L279" s="7"/>
      <c r="M279" s="28">
        <f t="shared" si="171"/>
        <v>0</v>
      </c>
      <c r="N279" s="29">
        <f t="shared" ref="N279:N287" si="178">SUM(M279,N278)</f>
        <v>0</v>
      </c>
      <c r="O279" s="29">
        <f>(2^(L279)-1)/(LOG((B279 +1),2))</f>
        <v>0</v>
      </c>
      <c r="P279" s="29">
        <f t="shared" ref="P279:P290" si="179">SUM(O279,P278)</f>
        <v>0</v>
      </c>
      <c r="Q279" s="29" t="str">
        <f t="shared" si="172"/>
        <v>IDCG is Zero. NDCG Available</v>
      </c>
      <c r="V279" s="12">
        <v>3</v>
      </c>
      <c r="W279" s="6"/>
      <c r="X279" s="2"/>
      <c r="Y279" s="7"/>
      <c r="Z279" s="28">
        <f t="shared" si="173"/>
        <v>0</v>
      </c>
      <c r="AA279" s="29">
        <f t="shared" si="174"/>
        <v>0</v>
      </c>
      <c r="AB279" s="29">
        <f>Z279/V279</f>
        <v>0</v>
      </c>
      <c r="AC279" s="29">
        <f t="shared" si="175"/>
        <v>0</v>
      </c>
      <c r="AD279" s="30">
        <f t="shared" si="167"/>
        <v>0</v>
      </c>
      <c r="AE279" s="6"/>
      <c r="AF279" s="7"/>
      <c r="AG279" s="28">
        <f t="shared" si="176"/>
        <v>0</v>
      </c>
      <c r="AH279" s="29">
        <f t="shared" ref="AH279:AH287" si="180">SUM(AG279,AH278)</f>
        <v>0</v>
      </c>
      <c r="AI279" s="29">
        <f>(2^(AF279)-1)/(LOG((V279 +1),2))</f>
        <v>0</v>
      </c>
      <c r="AJ279" s="29">
        <f t="shared" ref="AJ279:AJ290" si="181">SUM(AI279,AJ278)</f>
        <v>0</v>
      </c>
      <c r="AK279" s="29" t="str">
        <f t="shared" si="177"/>
        <v>IDCG is Zero. NDCG Available</v>
      </c>
    </row>
    <row r="280" spans="2:37">
      <c r="B280" s="12">
        <v>4</v>
      </c>
      <c r="C280" s="6"/>
      <c r="D280" s="2"/>
      <c r="E280" s="7"/>
      <c r="F280" s="28">
        <f t="shared" si="168"/>
        <v>0</v>
      </c>
      <c r="G280" s="29">
        <f t="shared" si="169"/>
        <v>0</v>
      </c>
      <c r="H280" s="29">
        <f t="shared" ref="H280:H305" si="182">F280/B280</f>
        <v>0</v>
      </c>
      <c r="I280" s="29">
        <f t="shared" si="170"/>
        <v>0</v>
      </c>
      <c r="J280" s="30">
        <f t="shared" si="166"/>
        <v>0</v>
      </c>
      <c r="K280" s="6"/>
      <c r="L280" s="7"/>
      <c r="M280" s="28">
        <f t="shared" si="171"/>
        <v>0</v>
      </c>
      <c r="N280" s="29">
        <f t="shared" si="178"/>
        <v>0</v>
      </c>
      <c r="O280" s="29">
        <f t="shared" ref="O280:O283" si="183">(2^(L280)-1)/(LOG((B280 +1),2))</f>
        <v>0</v>
      </c>
      <c r="P280" s="29">
        <f t="shared" si="179"/>
        <v>0</v>
      </c>
      <c r="Q280" s="29" t="str">
        <f t="shared" si="172"/>
        <v>IDCG is Zero. NDCG Available</v>
      </c>
      <c r="V280" s="12">
        <v>4</v>
      </c>
      <c r="W280" s="6"/>
      <c r="X280" s="2"/>
      <c r="Y280" s="7"/>
      <c r="Z280" s="28">
        <f t="shared" si="173"/>
        <v>0</v>
      </c>
      <c r="AA280" s="29">
        <f t="shared" si="174"/>
        <v>0</v>
      </c>
      <c r="AB280" s="29">
        <f t="shared" ref="AB280:AB305" si="184">Z280/V280</f>
        <v>0</v>
      </c>
      <c r="AC280" s="29">
        <f t="shared" si="175"/>
        <v>0</v>
      </c>
      <c r="AD280" s="30">
        <f t="shared" si="167"/>
        <v>0</v>
      </c>
      <c r="AE280" s="6"/>
      <c r="AF280" s="7"/>
      <c r="AG280" s="28">
        <f t="shared" si="176"/>
        <v>0</v>
      </c>
      <c r="AH280" s="29">
        <f t="shared" si="180"/>
        <v>0</v>
      </c>
      <c r="AI280" s="29">
        <f t="shared" ref="AI280:AI283" si="185">(2^(AF280)-1)/(LOG((V280 +1),2))</f>
        <v>0</v>
      </c>
      <c r="AJ280" s="29">
        <f t="shared" si="181"/>
        <v>0</v>
      </c>
      <c r="AK280" s="29" t="str">
        <f t="shared" si="177"/>
        <v>IDCG is Zero. NDCG Available</v>
      </c>
    </row>
    <row r="281" spans="2:37">
      <c r="B281" s="12">
        <v>5</v>
      </c>
      <c r="C281" s="6"/>
      <c r="D281" s="2"/>
      <c r="E281" s="7"/>
      <c r="F281" s="28">
        <f t="shared" si="168"/>
        <v>0</v>
      </c>
      <c r="G281" s="29">
        <f t="shared" si="169"/>
        <v>0</v>
      </c>
      <c r="H281" s="29">
        <f t="shared" si="182"/>
        <v>0</v>
      </c>
      <c r="I281" s="29">
        <f t="shared" si="170"/>
        <v>0</v>
      </c>
      <c r="J281" s="30">
        <f t="shared" si="166"/>
        <v>0</v>
      </c>
      <c r="K281" s="6"/>
      <c r="L281" s="7"/>
      <c r="M281" s="28">
        <f t="shared" si="171"/>
        <v>0</v>
      </c>
      <c r="N281" s="29">
        <f t="shared" si="178"/>
        <v>0</v>
      </c>
      <c r="O281" s="29">
        <f t="shared" si="183"/>
        <v>0</v>
      </c>
      <c r="P281" s="29">
        <f t="shared" si="179"/>
        <v>0</v>
      </c>
      <c r="Q281" s="29" t="str">
        <f t="shared" si="172"/>
        <v>IDCG is Zero. NDCG Available</v>
      </c>
      <c r="V281" s="12">
        <v>5</v>
      </c>
      <c r="W281" s="6"/>
      <c r="X281" s="2"/>
      <c r="Y281" s="7"/>
      <c r="Z281" s="28">
        <f t="shared" si="173"/>
        <v>0</v>
      </c>
      <c r="AA281" s="29">
        <f t="shared" si="174"/>
        <v>0</v>
      </c>
      <c r="AB281" s="29">
        <f t="shared" si="184"/>
        <v>0</v>
      </c>
      <c r="AC281" s="29">
        <f t="shared" si="175"/>
        <v>0</v>
      </c>
      <c r="AD281" s="30">
        <f t="shared" si="167"/>
        <v>0</v>
      </c>
      <c r="AE281" s="6"/>
      <c r="AF281" s="7"/>
      <c r="AG281" s="28">
        <f t="shared" si="176"/>
        <v>0</v>
      </c>
      <c r="AH281" s="29">
        <f t="shared" si="180"/>
        <v>0</v>
      </c>
      <c r="AI281" s="29">
        <f t="shared" si="185"/>
        <v>0</v>
      </c>
      <c r="AJ281" s="29">
        <f t="shared" si="181"/>
        <v>0</v>
      </c>
      <c r="AK281" s="29" t="str">
        <f t="shared" si="177"/>
        <v>IDCG is Zero. NDCG Available</v>
      </c>
    </row>
    <row r="282" spans="2:37">
      <c r="B282" s="12">
        <v>6</v>
      </c>
      <c r="C282" s="6"/>
      <c r="D282" s="2"/>
      <c r="E282" s="7"/>
      <c r="F282" s="28">
        <f t="shared" si="168"/>
        <v>0</v>
      </c>
      <c r="G282" s="29">
        <f t="shared" si="169"/>
        <v>0</v>
      </c>
      <c r="H282" s="29">
        <f t="shared" si="182"/>
        <v>0</v>
      </c>
      <c r="I282" s="29">
        <f t="shared" si="170"/>
        <v>0</v>
      </c>
      <c r="J282" s="30">
        <f t="shared" si="166"/>
        <v>0</v>
      </c>
      <c r="K282" s="6"/>
      <c r="L282" s="7"/>
      <c r="M282" s="28">
        <f t="shared" si="171"/>
        <v>0</v>
      </c>
      <c r="N282" s="29">
        <f t="shared" si="178"/>
        <v>0</v>
      </c>
      <c r="O282" s="29">
        <f t="shared" si="183"/>
        <v>0</v>
      </c>
      <c r="P282" s="29">
        <f t="shared" si="179"/>
        <v>0</v>
      </c>
      <c r="Q282" s="29" t="str">
        <f t="shared" si="172"/>
        <v>IDCG is Zero. NDCG Available</v>
      </c>
      <c r="V282" s="12">
        <v>6</v>
      </c>
      <c r="W282" s="6"/>
      <c r="X282" s="2"/>
      <c r="Y282" s="7"/>
      <c r="Z282" s="28">
        <f t="shared" si="173"/>
        <v>0</v>
      </c>
      <c r="AA282" s="29">
        <f t="shared" si="174"/>
        <v>0</v>
      </c>
      <c r="AB282" s="29">
        <f t="shared" si="184"/>
        <v>0</v>
      </c>
      <c r="AC282" s="29">
        <f t="shared" si="175"/>
        <v>0</v>
      </c>
      <c r="AD282" s="30">
        <f t="shared" si="167"/>
        <v>0</v>
      </c>
      <c r="AE282" s="6"/>
      <c r="AF282" s="7"/>
      <c r="AG282" s="28">
        <f t="shared" si="176"/>
        <v>0</v>
      </c>
      <c r="AH282" s="29">
        <f t="shared" si="180"/>
        <v>0</v>
      </c>
      <c r="AI282" s="29">
        <f t="shared" si="185"/>
        <v>0</v>
      </c>
      <c r="AJ282" s="29">
        <f t="shared" si="181"/>
        <v>0</v>
      </c>
      <c r="AK282" s="29" t="str">
        <f t="shared" si="177"/>
        <v>IDCG is Zero. NDCG Available</v>
      </c>
    </row>
    <row r="283" spans="2:37">
      <c r="B283" s="12">
        <v>7</v>
      </c>
      <c r="C283" s="6"/>
      <c r="D283" s="2"/>
      <c r="E283" s="7"/>
      <c r="F283" s="28">
        <f t="shared" si="168"/>
        <v>0</v>
      </c>
      <c r="G283" s="29">
        <f t="shared" si="169"/>
        <v>0</v>
      </c>
      <c r="H283" s="29">
        <f t="shared" si="182"/>
        <v>0</v>
      </c>
      <c r="I283" s="29">
        <f t="shared" si="170"/>
        <v>0</v>
      </c>
      <c r="J283" s="30">
        <f t="shared" si="166"/>
        <v>0</v>
      </c>
      <c r="K283" s="6"/>
      <c r="L283" s="7"/>
      <c r="M283" s="28">
        <f t="shared" si="171"/>
        <v>0</v>
      </c>
      <c r="N283" s="29">
        <f t="shared" si="178"/>
        <v>0</v>
      </c>
      <c r="O283" s="29">
        <f t="shared" si="183"/>
        <v>0</v>
      </c>
      <c r="P283" s="29">
        <f t="shared" si="179"/>
        <v>0</v>
      </c>
      <c r="Q283" s="29" t="str">
        <f t="shared" si="172"/>
        <v>IDCG is Zero. NDCG Available</v>
      </c>
      <c r="V283" s="12">
        <v>7</v>
      </c>
      <c r="W283" s="6"/>
      <c r="X283" s="2"/>
      <c r="Y283" s="7"/>
      <c r="Z283" s="28">
        <f t="shared" si="173"/>
        <v>0</v>
      </c>
      <c r="AA283" s="29">
        <f t="shared" si="174"/>
        <v>0</v>
      </c>
      <c r="AB283" s="29">
        <f t="shared" si="184"/>
        <v>0</v>
      </c>
      <c r="AC283" s="29">
        <f t="shared" si="175"/>
        <v>0</v>
      </c>
      <c r="AD283" s="30">
        <f t="shared" si="167"/>
        <v>0</v>
      </c>
      <c r="AE283" s="6"/>
      <c r="AF283" s="7"/>
      <c r="AG283" s="28">
        <f t="shared" si="176"/>
        <v>0</v>
      </c>
      <c r="AH283" s="29">
        <f t="shared" si="180"/>
        <v>0</v>
      </c>
      <c r="AI283" s="29">
        <f t="shared" si="185"/>
        <v>0</v>
      </c>
      <c r="AJ283" s="29">
        <f t="shared" si="181"/>
        <v>0</v>
      </c>
      <c r="AK283" s="29" t="str">
        <f t="shared" si="177"/>
        <v>IDCG is Zero. NDCG Available</v>
      </c>
    </row>
    <row r="284" spans="2:37">
      <c r="B284" s="12">
        <v>8</v>
      </c>
      <c r="C284" s="6"/>
      <c r="D284" s="2"/>
      <c r="E284" s="7"/>
      <c r="F284" s="28">
        <f t="shared" si="168"/>
        <v>0</v>
      </c>
      <c r="G284" s="29">
        <f t="shared" si="169"/>
        <v>0</v>
      </c>
      <c r="H284" s="29">
        <f t="shared" si="182"/>
        <v>0</v>
      </c>
      <c r="I284" s="29">
        <f t="shared" si="170"/>
        <v>0</v>
      </c>
      <c r="J284" s="30">
        <f t="shared" si="166"/>
        <v>0</v>
      </c>
      <c r="K284" s="6"/>
      <c r="L284" s="7"/>
      <c r="M284" s="28">
        <f t="shared" si="171"/>
        <v>0</v>
      </c>
      <c r="N284" s="29">
        <f t="shared" si="178"/>
        <v>0</v>
      </c>
      <c r="O284" s="29">
        <f>(2^(L284)-1)/(LOG((B284 +1),2))</f>
        <v>0</v>
      </c>
      <c r="P284" s="29">
        <f t="shared" si="179"/>
        <v>0</v>
      </c>
      <c r="Q284" s="29" t="str">
        <f t="shared" si="172"/>
        <v>IDCG is Zero. NDCG Available</v>
      </c>
      <c r="V284" s="12">
        <v>8</v>
      </c>
      <c r="W284" s="6"/>
      <c r="X284" s="2"/>
      <c r="Y284" s="7"/>
      <c r="Z284" s="28">
        <f t="shared" si="173"/>
        <v>0</v>
      </c>
      <c r="AA284" s="29">
        <f t="shared" si="174"/>
        <v>0</v>
      </c>
      <c r="AB284" s="29">
        <f t="shared" si="184"/>
        <v>0</v>
      </c>
      <c r="AC284" s="29">
        <f t="shared" si="175"/>
        <v>0</v>
      </c>
      <c r="AD284" s="30">
        <f t="shared" si="167"/>
        <v>0</v>
      </c>
      <c r="AE284" s="6"/>
      <c r="AF284" s="7"/>
      <c r="AG284" s="28">
        <f t="shared" si="176"/>
        <v>0</v>
      </c>
      <c r="AH284" s="29">
        <f t="shared" si="180"/>
        <v>0</v>
      </c>
      <c r="AI284" s="29">
        <f>(2^(AF284)-1)/(LOG((V284 +1),2))</f>
        <v>0</v>
      </c>
      <c r="AJ284" s="29">
        <f t="shared" si="181"/>
        <v>0</v>
      </c>
      <c r="AK284" s="29" t="str">
        <f t="shared" si="177"/>
        <v>IDCG is Zero. NDCG Available</v>
      </c>
    </row>
    <row r="285" spans="2:37" ht="17" thickBot="1">
      <c r="B285" s="17">
        <v>9</v>
      </c>
      <c r="C285" s="18"/>
      <c r="D285" s="19"/>
      <c r="E285" s="20"/>
      <c r="F285" s="31">
        <f t="shared" si="168"/>
        <v>0</v>
      </c>
      <c r="G285" s="32">
        <f t="shared" si="169"/>
        <v>0</v>
      </c>
      <c r="H285" s="32">
        <f t="shared" si="182"/>
        <v>0</v>
      </c>
      <c r="I285" s="32">
        <f t="shared" si="170"/>
        <v>0</v>
      </c>
      <c r="J285" s="33">
        <f t="shared" si="166"/>
        <v>0</v>
      </c>
      <c r="K285" s="18"/>
      <c r="L285" s="20"/>
      <c r="M285" s="31">
        <f t="shared" si="171"/>
        <v>0</v>
      </c>
      <c r="N285" s="32">
        <f t="shared" si="178"/>
        <v>0</v>
      </c>
      <c r="O285" s="32">
        <f>(2^(L285)-1)/(LOG((B285 +1),2))</f>
        <v>0</v>
      </c>
      <c r="P285" s="32">
        <f t="shared" si="179"/>
        <v>0</v>
      </c>
      <c r="Q285" s="32" t="str">
        <f t="shared" si="172"/>
        <v>IDCG is Zero. NDCG Available</v>
      </c>
      <c r="V285" s="17">
        <v>9</v>
      </c>
      <c r="W285" s="18"/>
      <c r="X285" s="19"/>
      <c r="Y285" s="20"/>
      <c r="Z285" s="31">
        <f t="shared" si="173"/>
        <v>0</v>
      </c>
      <c r="AA285" s="32">
        <f t="shared" si="174"/>
        <v>0</v>
      </c>
      <c r="AB285" s="32">
        <f t="shared" si="184"/>
        <v>0</v>
      </c>
      <c r="AC285" s="32">
        <f t="shared" si="175"/>
        <v>0</v>
      </c>
      <c r="AD285" s="33">
        <f t="shared" si="167"/>
        <v>0</v>
      </c>
      <c r="AE285" s="18"/>
      <c r="AF285" s="20"/>
      <c r="AG285" s="31">
        <f t="shared" si="176"/>
        <v>0</v>
      </c>
      <c r="AH285" s="32">
        <f t="shared" si="180"/>
        <v>0</v>
      </c>
      <c r="AI285" s="32">
        <f>(2^(AF285)-1)/(LOG((V285 +1),2))</f>
        <v>0</v>
      </c>
      <c r="AJ285" s="32">
        <f t="shared" si="181"/>
        <v>0</v>
      </c>
      <c r="AK285" s="32" t="str">
        <f t="shared" si="177"/>
        <v>IDCG is Zero. NDCG Available</v>
      </c>
    </row>
    <row r="286" spans="2:37" ht="17" thickBot="1">
      <c r="B286" s="24">
        <v>10</v>
      </c>
      <c r="C286" s="25"/>
      <c r="D286" s="26"/>
      <c r="E286" s="27"/>
      <c r="F286" s="34">
        <f t="shared" si="168"/>
        <v>0</v>
      </c>
      <c r="G286" s="35">
        <f t="shared" si="169"/>
        <v>0</v>
      </c>
      <c r="H286" s="35">
        <f t="shared" si="182"/>
        <v>0</v>
      </c>
      <c r="I286" s="35">
        <f t="shared" si="170"/>
        <v>0</v>
      </c>
      <c r="J286" s="36">
        <f t="shared" si="166"/>
        <v>0</v>
      </c>
      <c r="K286" s="45"/>
      <c r="L286" s="49"/>
      <c r="M286" s="50">
        <f t="shared" si="171"/>
        <v>0</v>
      </c>
      <c r="N286" s="47">
        <f t="shared" si="178"/>
        <v>0</v>
      </c>
      <c r="O286" s="47">
        <f t="shared" ref="O286" si="186">(2^(L286)-1)/(LOG((B286 +1),2))</f>
        <v>0</v>
      </c>
      <c r="P286" s="47">
        <f t="shared" si="179"/>
        <v>0</v>
      </c>
      <c r="Q286" s="52" t="str">
        <f t="shared" si="172"/>
        <v>IDCG is Zero. NDCG Available</v>
      </c>
      <c r="V286" s="24">
        <v>10</v>
      </c>
      <c r="W286" s="25"/>
      <c r="X286" s="26"/>
      <c r="Y286" s="27"/>
      <c r="Z286" s="34">
        <f t="shared" si="173"/>
        <v>0</v>
      </c>
      <c r="AA286" s="35">
        <f t="shared" si="174"/>
        <v>0</v>
      </c>
      <c r="AB286" s="35">
        <f t="shared" si="184"/>
        <v>0</v>
      </c>
      <c r="AC286" s="35">
        <f t="shared" si="175"/>
        <v>0</v>
      </c>
      <c r="AD286" s="36">
        <f t="shared" si="167"/>
        <v>0</v>
      </c>
      <c r="AE286" s="45"/>
      <c r="AF286" s="49"/>
      <c r="AG286" s="50">
        <f t="shared" si="176"/>
        <v>0</v>
      </c>
      <c r="AH286" s="47">
        <f t="shared" si="180"/>
        <v>0</v>
      </c>
      <c r="AI286" s="47">
        <f t="shared" ref="AI286" si="187">(2^(AF286)-1)/(LOG((V286 +1),2))</f>
        <v>0</v>
      </c>
      <c r="AJ286" s="47">
        <f t="shared" si="181"/>
        <v>0</v>
      </c>
      <c r="AK286" s="52" t="str">
        <f t="shared" si="177"/>
        <v>IDCG is Zero. NDCG Available</v>
      </c>
    </row>
    <row r="287" spans="2:37">
      <c r="B287" s="21">
        <v>11</v>
      </c>
      <c r="C287" s="22"/>
      <c r="D287" s="3"/>
      <c r="E287" s="23"/>
      <c r="F287" s="37">
        <f t="shared" si="168"/>
        <v>0</v>
      </c>
      <c r="G287" s="38">
        <f t="shared" si="169"/>
        <v>0</v>
      </c>
      <c r="H287" s="38">
        <f t="shared" si="182"/>
        <v>0</v>
      </c>
      <c r="I287" s="38">
        <f t="shared" si="170"/>
        <v>0</v>
      </c>
      <c r="J287" s="39">
        <f t="shared" si="166"/>
        <v>0</v>
      </c>
      <c r="K287" s="22"/>
      <c r="L287" s="23"/>
      <c r="M287" s="37">
        <f t="shared" si="171"/>
        <v>0</v>
      </c>
      <c r="N287" s="38">
        <f t="shared" si="178"/>
        <v>0</v>
      </c>
      <c r="O287" s="38">
        <f>(2^(L287)-1)/(LOG((B287 +1),2))</f>
        <v>0</v>
      </c>
      <c r="P287" s="38">
        <f t="shared" si="179"/>
        <v>0</v>
      </c>
      <c r="Q287" s="38" t="str">
        <f t="shared" si="172"/>
        <v>IDCG is Zero. NDCG Available</v>
      </c>
      <c r="V287" s="21">
        <v>11</v>
      </c>
      <c r="W287" s="22"/>
      <c r="X287" s="3"/>
      <c r="Y287" s="23"/>
      <c r="Z287" s="37">
        <f t="shared" si="173"/>
        <v>0</v>
      </c>
      <c r="AA287" s="38">
        <f t="shared" si="174"/>
        <v>0</v>
      </c>
      <c r="AB287" s="38">
        <f t="shared" si="184"/>
        <v>0</v>
      </c>
      <c r="AC287" s="38">
        <f t="shared" si="175"/>
        <v>0</v>
      </c>
      <c r="AD287" s="39">
        <f t="shared" si="167"/>
        <v>0</v>
      </c>
      <c r="AE287" s="22"/>
      <c r="AF287" s="23"/>
      <c r="AG287" s="37">
        <f t="shared" si="176"/>
        <v>0</v>
      </c>
      <c r="AH287" s="38">
        <f t="shared" si="180"/>
        <v>0</v>
      </c>
      <c r="AI287" s="38">
        <f>(2^(AF287)-1)/(LOG((V287 +1),2))</f>
        <v>0</v>
      </c>
      <c r="AJ287" s="38">
        <f t="shared" si="181"/>
        <v>0</v>
      </c>
      <c r="AK287" s="38" t="str">
        <f t="shared" si="177"/>
        <v>IDCG is Zero. NDCG Available</v>
      </c>
    </row>
    <row r="288" spans="2:37">
      <c r="B288" s="12">
        <v>12</v>
      </c>
      <c r="C288" s="6"/>
      <c r="D288" s="2"/>
      <c r="E288" s="7"/>
      <c r="F288" s="28">
        <f t="shared" si="168"/>
        <v>0</v>
      </c>
      <c r="G288" s="29">
        <f t="shared" si="169"/>
        <v>0</v>
      </c>
      <c r="H288" s="29">
        <f t="shared" si="182"/>
        <v>0</v>
      </c>
      <c r="I288" s="29">
        <f t="shared" si="170"/>
        <v>0</v>
      </c>
      <c r="J288" s="30">
        <f t="shared" si="166"/>
        <v>0</v>
      </c>
      <c r="K288" s="6"/>
      <c r="L288" s="7"/>
      <c r="M288" s="28">
        <f t="shared" si="171"/>
        <v>0</v>
      </c>
      <c r="N288" s="29">
        <f>SUM(M288,N287)</f>
        <v>0</v>
      </c>
      <c r="O288" s="29">
        <f>(2^(L288)-1)/(LOG((B288 +1),2))</f>
        <v>0</v>
      </c>
      <c r="P288" s="29">
        <f t="shared" si="179"/>
        <v>0</v>
      </c>
      <c r="Q288" s="29" t="str">
        <f t="shared" si="172"/>
        <v>IDCG is Zero. NDCG Available</v>
      </c>
      <c r="V288" s="12">
        <v>12</v>
      </c>
      <c r="W288" s="6"/>
      <c r="X288" s="2"/>
      <c r="Y288" s="7"/>
      <c r="Z288" s="28">
        <f t="shared" si="173"/>
        <v>0</v>
      </c>
      <c r="AA288" s="29">
        <f t="shared" si="174"/>
        <v>0</v>
      </c>
      <c r="AB288" s="29">
        <f t="shared" si="184"/>
        <v>0</v>
      </c>
      <c r="AC288" s="29">
        <f t="shared" si="175"/>
        <v>0</v>
      </c>
      <c r="AD288" s="30">
        <f t="shared" si="167"/>
        <v>0</v>
      </c>
      <c r="AE288" s="6"/>
      <c r="AF288" s="7"/>
      <c r="AG288" s="28">
        <f t="shared" si="176"/>
        <v>0</v>
      </c>
      <c r="AH288" s="29">
        <f>SUM(AG288,AH287)</f>
        <v>0</v>
      </c>
      <c r="AI288" s="29">
        <f>(2^(AF288)-1)/(LOG((V288 +1),2))</f>
        <v>0</v>
      </c>
      <c r="AJ288" s="29">
        <f t="shared" si="181"/>
        <v>0</v>
      </c>
      <c r="AK288" s="29" t="str">
        <f t="shared" si="177"/>
        <v>IDCG is Zero. NDCG Available</v>
      </c>
    </row>
    <row r="289" spans="2:37">
      <c r="B289" s="12">
        <v>13</v>
      </c>
      <c r="C289" s="6"/>
      <c r="D289" s="2"/>
      <c r="E289" s="7"/>
      <c r="F289" s="28">
        <f t="shared" si="168"/>
        <v>0</v>
      </c>
      <c r="G289" s="29">
        <f t="shared" si="169"/>
        <v>0</v>
      </c>
      <c r="H289" s="29">
        <f t="shared" si="182"/>
        <v>0</v>
      </c>
      <c r="I289" s="29">
        <f t="shared" si="170"/>
        <v>0</v>
      </c>
      <c r="J289" s="30">
        <f t="shared" si="166"/>
        <v>0</v>
      </c>
      <c r="K289" s="6"/>
      <c r="L289" s="7"/>
      <c r="M289" s="28">
        <f t="shared" si="171"/>
        <v>0</v>
      </c>
      <c r="N289" s="29">
        <f t="shared" ref="N289:N306" si="188">SUM(M289,N288)</f>
        <v>0</v>
      </c>
      <c r="O289" s="29">
        <f t="shared" ref="O289:O290" si="189">(2^(L289)-1)/(LOG((B289 +1),2))</f>
        <v>0</v>
      </c>
      <c r="P289" s="29">
        <f t="shared" si="179"/>
        <v>0</v>
      </c>
      <c r="Q289" s="29" t="str">
        <f t="shared" si="172"/>
        <v>IDCG is Zero. NDCG Available</v>
      </c>
      <c r="V289" s="12">
        <v>13</v>
      </c>
      <c r="W289" s="6"/>
      <c r="X289" s="2"/>
      <c r="Y289" s="7"/>
      <c r="Z289" s="28">
        <f t="shared" si="173"/>
        <v>0</v>
      </c>
      <c r="AA289" s="29">
        <f t="shared" si="174"/>
        <v>0</v>
      </c>
      <c r="AB289" s="29">
        <f t="shared" si="184"/>
        <v>0</v>
      </c>
      <c r="AC289" s="29">
        <f t="shared" si="175"/>
        <v>0</v>
      </c>
      <c r="AD289" s="30">
        <f t="shared" si="167"/>
        <v>0</v>
      </c>
      <c r="AE289" s="6"/>
      <c r="AF289" s="7"/>
      <c r="AG289" s="28">
        <f t="shared" si="176"/>
        <v>0</v>
      </c>
      <c r="AH289" s="29">
        <f t="shared" ref="AH289" si="190">SUM(AG289,AH288)</f>
        <v>0</v>
      </c>
      <c r="AI289" s="29">
        <f t="shared" ref="AI289:AI290" si="191">(2^(AF289)-1)/(LOG((V289 +1),2))</f>
        <v>0</v>
      </c>
      <c r="AJ289" s="29">
        <f t="shared" si="181"/>
        <v>0</v>
      </c>
      <c r="AK289" s="29" t="str">
        <f t="shared" si="177"/>
        <v>IDCG is Zero. NDCG Available</v>
      </c>
    </row>
    <row r="290" spans="2:37">
      <c r="B290" s="12">
        <v>14</v>
      </c>
      <c r="C290" s="6"/>
      <c r="D290" s="2"/>
      <c r="E290" s="7"/>
      <c r="F290" s="28">
        <f t="shared" si="168"/>
        <v>0</v>
      </c>
      <c r="G290" s="29">
        <f t="shared" si="169"/>
        <v>0</v>
      </c>
      <c r="H290" s="29">
        <f t="shared" si="182"/>
        <v>0</v>
      </c>
      <c r="I290" s="29">
        <f t="shared" si="170"/>
        <v>0</v>
      </c>
      <c r="J290" s="30">
        <f t="shared" si="166"/>
        <v>0</v>
      </c>
      <c r="K290" s="6"/>
      <c r="L290" s="7"/>
      <c r="M290" s="28">
        <f t="shared" si="171"/>
        <v>0</v>
      </c>
      <c r="N290" s="29">
        <f>SUM(M290,N289)</f>
        <v>0</v>
      </c>
      <c r="O290" s="29">
        <f t="shared" si="189"/>
        <v>0</v>
      </c>
      <c r="P290" s="29">
        <f t="shared" si="179"/>
        <v>0</v>
      </c>
      <c r="Q290" s="29" t="str">
        <f t="shared" si="172"/>
        <v>IDCG is Zero. NDCG Available</v>
      </c>
      <c r="V290" s="12">
        <v>14</v>
      </c>
      <c r="W290" s="6"/>
      <c r="X290" s="2"/>
      <c r="Y290" s="7"/>
      <c r="Z290" s="28">
        <f t="shared" si="173"/>
        <v>0</v>
      </c>
      <c r="AA290" s="29">
        <f t="shared" si="174"/>
        <v>0</v>
      </c>
      <c r="AB290" s="29">
        <f t="shared" si="184"/>
        <v>0</v>
      </c>
      <c r="AC290" s="29">
        <f t="shared" si="175"/>
        <v>0</v>
      </c>
      <c r="AD290" s="30">
        <f t="shared" si="167"/>
        <v>0</v>
      </c>
      <c r="AE290" s="6"/>
      <c r="AF290" s="7"/>
      <c r="AG290" s="28">
        <f t="shared" si="176"/>
        <v>0</v>
      </c>
      <c r="AH290" s="29">
        <f>SUM(AG290,AH289)</f>
        <v>0</v>
      </c>
      <c r="AI290" s="29">
        <f t="shared" si="191"/>
        <v>0</v>
      </c>
      <c r="AJ290" s="29">
        <f t="shared" si="181"/>
        <v>0</v>
      </c>
      <c r="AK290" s="29" t="str">
        <f t="shared" si="177"/>
        <v>IDCG is Zero. NDCG Available</v>
      </c>
    </row>
    <row r="291" spans="2:37">
      <c r="B291" s="12">
        <v>15</v>
      </c>
      <c r="C291" s="6"/>
      <c r="D291" s="2"/>
      <c r="E291" s="7"/>
      <c r="F291" s="28">
        <f t="shared" si="168"/>
        <v>0</v>
      </c>
      <c r="G291" s="29">
        <f t="shared" si="169"/>
        <v>0</v>
      </c>
      <c r="H291" s="29">
        <f t="shared" si="182"/>
        <v>0</v>
      </c>
      <c r="I291" s="29">
        <f t="shared" si="170"/>
        <v>0</v>
      </c>
      <c r="J291" s="30">
        <f t="shared" si="166"/>
        <v>0</v>
      </c>
      <c r="K291" s="6"/>
      <c r="L291" s="7"/>
      <c r="M291" s="28">
        <f t="shared" si="171"/>
        <v>0</v>
      </c>
      <c r="N291" s="29">
        <f t="shared" si="188"/>
        <v>0</v>
      </c>
      <c r="O291" s="29">
        <f>(2^(L291)-1)/(LOG((B291 +1),2))</f>
        <v>0</v>
      </c>
      <c r="P291" s="29">
        <f>SUM(O291,P290)</f>
        <v>0</v>
      </c>
      <c r="Q291" s="29" t="str">
        <f t="shared" si="172"/>
        <v>IDCG is Zero. NDCG Available</v>
      </c>
      <c r="V291" s="12">
        <v>15</v>
      </c>
      <c r="W291" s="6"/>
      <c r="X291" s="2"/>
      <c r="Y291" s="7"/>
      <c r="Z291" s="28">
        <f t="shared" si="173"/>
        <v>0</v>
      </c>
      <c r="AA291" s="29">
        <f t="shared" si="174"/>
        <v>0</v>
      </c>
      <c r="AB291" s="29">
        <f t="shared" si="184"/>
        <v>0</v>
      </c>
      <c r="AC291" s="29">
        <f t="shared" si="175"/>
        <v>0</v>
      </c>
      <c r="AD291" s="30">
        <f t="shared" si="167"/>
        <v>0</v>
      </c>
      <c r="AE291" s="6"/>
      <c r="AF291" s="7"/>
      <c r="AG291" s="28">
        <f t="shared" si="176"/>
        <v>0</v>
      </c>
      <c r="AH291" s="29">
        <f t="shared" ref="AH291:AH306" si="192">SUM(AG291,AH290)</f>
        <v>0</v>
      </c>
      <c r="AI291" s="29">
        <f>(2^(AF291)-1)/(LOG((V291 +1),2))</f>
        <v>0</v>
      </c>
      <c r="AJ291" s="29">
        <f>SUM(AI291,AJ290)</f>
        <v>0</v>
      </c>
      <c r="AK291" s="29" t="str">
        <f t="shared" si="177"/>
        <v>IDCG is Zero. NDCG Available</v>
      </c>
    </row>
    <row r="292" spans="2:37">
      <c r="B292" s="12">
        <v>16</v>
      </c>
      <c r="C292" s="6"/>
      <c r="D292" s="2"/>
      <c r="E292" s="7"/>
      <c r="F292" s="28">
        <f t="shared" si="168"/>
        <v>0</v>
      </c>
      <c r="G292" s="29">
        <f t="shared" si="169"/>
        <v>0</v>
      </c>
      <c r="H292" s="29">
        <f t="shared" si="182"/>
        <v>0</v>
      </c>
      <c r="I292" s="29">
        <f t="shared" si="170"/>
        <v>0</v>
      </c>
      <c r="J292" s="30">
        <f t="shared" si="166"/>
        <v>0</v>
      </c>
      <c r="K292" s="6"/>
      <c r="L292" s="7"/>
      <c r="M292" s="28">
        <f t="shared" si="171"/>
        <v>0</v>
      </c>
      <c r="N292" s="29">
        <f t="shared" si="188"/>
        <v>0</v>
      </c>
      <c r="O292" s="29">
        <f t="shared" ref="O292:O306" si="193">(2^(L292)-1)/(LOG((B292 +1),2))</f>
        <v>0</v>
      </c>
      <c r="P292" s="29">
        <f>SUM(O292,P291)</f>
        <v>0</v>
      </c>
      <c r="Q292" s="29" t="str">
        <f t="shared" si="172"/>
        <v>IDCG is Zero. NDCG Available</v>
      </c>
      <c r="V292" s="12">
        <v>16</v>
      </c>
      <c r="W292" s="6"/>
      <c r="X292" s="2"/>
      <c r="Y292" s="7"/>
      <c r="Z292" s="28">
        <f t="shared" si="173"/>
        <v>0</v>
      </c>
      <c r="AA292" s="29">
        <f t="shared" si="174"/>
        <v>0</v>
      </c>
      <c r="AB292" s="29">
        <f t="shared" si="184"/>
        <v>0</v>
      </c>
      <c r="AC292" s="29">
        <f t="shared" si="175"/>
        <v>0</v>
      </c>
      <c r="AD292" s="30">
        <f t="shared" si="167"/>
        <v>0</v>
      </c>
      <c r="AE292" s="6"/>
      <c r="AF292" s="7"/>
      <c r="AG292" s="28">
        <f t="shared" si="176"/>
        <v>0</v>
      </c>
      <c r="AH292" s="29">
        <f t="shared" si="192"/>
        <v>0</v>
      </c>
      <c r="AI292" s="29">
        <f t="shared" ref="AI292:AI306" si="194">(2^(AF292)-1)/(LOG((V292 +1),2))</f>
        <v>0</v>
      </c>
      <c r="AJ292" s="29">
        <f>SUM(AI292,AJ291)</f>
        <v>0</v>
      </c>
      <c r="AK292" s="29" t="str">
        <f t="shared" si="177"/>
        <v>IDCG is Zero. NDCG Available</v>
      </c>
    </row>
    <row r="293" spans="2:37">
      <c r="B293" s="12">
        <v>17</v>
      </c>
      <c r="C293" s="6"/>
      <c r="D293" s="2"/>
      <c r="E293" s="7"/>
      <c r="F293" s="28">
        <f t="shared" si="168"/>
        <v>0</v>
      </c>
      <c r="G293" s="29">
        <f t="shared" si="169"/>
        <v>0</v>
      </c>
      <c r="H293" s="29">
        <f t="shared" si="182"/>
        <v>0</v>
      </c>
      <c r="I293" s="29">
        <f t="shared" si="170"/>
        <v>0</v>
      </c>
      <c r="J293" s="30">
        <f t="shared" si="166"/>
        <v>0</v>
      </c>
      <c r="K293" s="6"/>
      <c r="L293" s="7"/>
      <c r="M293" s="28">
        <f t="shared" si="171"/>
        <v>0</v>
      </c>
      <c r="N293" s="29">
        <f t="shared" si="188"/>
        <v>0</v>
      </c>
      <c r="O293" s="29">
        <f t="shared" si="193"/>
        <v>0</v>
      </c>
      <c r="P293" s="29">
        <f t="shared" ref="P293:P306" si="195">SUM(O293,P292)</f>
        <v>0</v>
      </c>
      <c r="Q293" s="29" t="str">
        <f t="shared" si="172"/>
        <v>IDCG is Zero. NDCG Available</v>
      </c>
      <c r="V293" s="12">
        <v>17</v>
      </c>
      <c r="W293" s="6"/>
      <c r="X293" s="2"/>
      <c r="Y293" s="7"/>
      <c r="Z293" s="28">
        <f t="shared" si="173"/>
        <v>0</v>
      </c>
      <c r="AA293" s="29">
        <f t="shared" si="174"/>
        <v>0</v>
      </c>
      <c r="AB293" s="29">
        <f t="shared" si="184"/>
        <v>0</v>
      </c>
      <c r="AC293" s="29">
        <f t="shared" si="175"/>
        <v>0</v>
      </c>
      <c r="AD293" s="30">
        <f t="shared" si="167"/>
        <v>0</v>
      </c>
      <c r="AE293" s="6"/>
      <c r="AF293" s="7"/>
      <c r="AG293" s="28">
        <f t="shared" si="176"/>
        <v>0</v>
      </c>
      <c r="AH293" s="29">
        <f t="shared" si="192"/>
        <v>0</v>
      </c>
      <c r="AI293" s="29">
        <f t="shared" si="194"/>
        <v>0</v>
      </c>
      <c r="AJ293" s="29">
        <f t="shared" ref="AJ293:AJ306" si="196">SUM(AI293,AJ292)</f>
        <v>0</v>
      </c>
      <c r="AK293" s="29" t="str">
        <f t="shared" si="177"/>
        <v>IDCG is Zero. NDCG Available</v>
      </c>
    </row>
    <row r="294" spans="2:37">
      <c r="B294" s="12">
        <v>18</v>
      </c>
      <c r="C294" s="6"/>
      <c r="D294" s="2"/>
      <c r="E294" s="7"/>
      <c r="F294" s="28">
        <f t="shared" si="168"/>
        <v>0</v>
      </c>
      <c r="G294" s="29">
        <f t="shared" si="169"/>
        <v>0</v>
      </c>
      <c r="H294" s="29">
        <f t="shared" si="182"/>
        <v>0</v>
      </c>
      <c r="I294" s="29">
        <f t="shared" si="170"/>
        <v>0</v>
      </c>
      <c r="J294" s="30">
        <f t="shared" si="166"/>
        <v>0</v>
      </c>
      <c r="K294" s="6"/>
      <c r="L294" s="7"/>
      <c r="M294" s="28">
        <f t="shared" si="171"/>
        <v>0</v>
      </c>
      <c r="N294" s="29">
        <f t="shared" si="188"/>
        <v>0</v>
      </c>
      <c r="O294" s="29">
        <f t="shared" si="193"/>
        <v>0</v>
      </c>
      <c r="P294" s="29">
        <f t="shared" si="195"/>
        <v>0</v>
      </c>
      <c r="Q294" s="29" t="str">
        <f t="shared" si="172"/>
        <v>IDCG is Zero. NDCG Available</v>
      </c>
      <c r="V294" s="12">
        <v>18</v>
      </c>
      <c r="W294" s="6"/>
      <c r="X294" s="2"/>
      <c r="Y294" s="7"/>
      <c r="Z294" s="28">
        <f t="shared" si="173"/>
        <v>0</v>
      </c>
      <c r="AA294" s="29">
        <f t="shared" si="174"/>
        <v>0</v>
      </c>
      <c r="AB294" s="29">
        <f t="shared" si="184"/>
        <v>0</v>
      </c>
      <c r="AC294" s="29">
        <f t="shared" si="175"/>
        <v>0</v>
      </c>
      <c r="AD294" s="30">
        <f t="shared" si="167"/>
        <v>0</v>
      </c>
      <c r="AE294" s="6"/>
      <c r="AF294" s="7"/>
      <c r="AG294" s="28">
        <f t="shared" si="176"/>
        <v>0</v>
      </c>
      <c r="AH294" s="29">
        <f t="shared" si="192"/>
        <v>0</v>
      </c>
      <c r="AI294" s="29">
        <f t="shared" si="194"/>
        <v>0</v>
      </c>
      <c r="AJ294" s="29">
        <f t="shared" si="196"/>
        <v>0</v>
      </c>
      <c r="AK294" s="29" t="str">
        <f t="shared" si="177"/>
        <v>IDCG is Zero. NDCG Available</v>
      </c>
    </row>
    <row r="295" spans="2:37" ht="17" thickBot="1">
      <c r="B295" s="17">
        <v>19</v>
      </c>
      <c r="C295" s="18"/>
      <c r="D295" s="19"/>
      <c r="E295" s="20"/>
      <c r="F295" s="31">
        <f t="shared" si="168"/>
        <v>0</v>
      </c>
      <c r="G295" s="32">
        <f t="shared" si="169"/>
        <v>0</v>
      </c>
      <c r="H295" s="32">
        <f t="shared" si="182"/>
        <v>0</v>
      </c>
      <c r="I295" s="32">
        <f t="shared" si="170"/>
        <v>0</v>
      </c>
      <c r="J295" s="33">
        <f t="shared" si="166"/>
        <v>0</v>
      </c>
      <c r="K295" s="18"/>
      <c r="L295" s="20"/>
      <c r="M295" s="31">
        <f t="shared" si="171"/>
        <v>0</v>
      </c>
      <c r="N295" s="32">
        <f t="shared" si="188"/>
        <v>0</v>
      </c>
      <c r="O295" s="32">
        <f t="shared" si="193"/>
        <v>0</v>
      </c>
      <c r="P295" s="32">
        <f t="shared" si="195"/>
        <v>0</v>
      </c>
      <c r="Q295" s="32" t="str">
        <f t="shared" si="172"/>
        <v>IDCG is Zero. NDCG Available</v>
      </c>
      <c r="V295" s="17">
        <v>19</v>
      </c>
      <c r="W295" s="18"/>
      <c r="X295" s="19"/>
      <c r="Y295" s="20"/>
      <c r="Z295" s="31">
        <f t="shared" si="173"/>
        <v>0</v>
      </c>
      <c r="AA295" s="32">
        <f t="shared" si="174"/>
        <v>0</v>
      </c>
      <c r="AB295" s="32">
        <f t="shared" si="184"/>
        <v>0</v>
      </c>
      <c r="AC295" s="32">
        <f t="shared" si="175"/>
        <v>0</v>
      </c>
      <c r="AD295" s="33">
        <f t="shared" si="167"/>
        <v>0</v>
      </c>
      <c r="AE295" s="18"/>
      <c r="AF295" s="20"/>
      <c r="AG295" s="31">
        <f t="shared" si="176"/>
        <v>0</v>
      </c>
      <c r="AH295" s="32">
        <f t="shared" si="192"/>
        <v>0</v>
      </c>
      <c r="AI295" s="32">
        <f t="shared" si="194"/>
        <v>0</v>
      </c>
      <c r="AJ295" s="32">
        <f t="shared" si="196"/>
        <v>0</v>
      </c>
      <c r="AK295" s="32" t="str">
        <f t="shared" si="177"/>
        <v>IDCG is Zero. NDCG Available</v>
      </c>
    </row>
    <row r="296" spans="2:37" ht="17" thickBot="1">
      <c r="B296" s="24">
        <v>20</v>
      </c>
      <c r="C296" s="25"/>
      <c r="D296" s="26"/>
      <c r="E296" s="27"/>
      <c r="F296" s="34">
        <f t="shared" si="168"/>
        <v>0</v>
      </c>
      <c r="G296" s="35">
        <f>SUM(E296,G295)</f>
        <v>0</v>
      </c>
      <c r="H296" s="35">
        <f t="shared" si="182"/>
        <v>0</v>
      </c>
      <c r="I296" s="35">
        <f t="shared" si="170"/>
        <v>0</v>
      </c>
      <c r="J296" s="36">
        <f t="shared" si="166"/>
        <v>0</v>
      </c>
      <c r="K296" s="45"/>
      <c r="L296" s="49"/>
      <c r="M296" s="50">
        <f t="shared" si="171"/>
        <v>0</v>
      </c>
      <c r="N296" s="47">
        <f t="shared" si="188"/>
        <v>0</v>
      </c>
      <c r="O296" s="47">
        <f t="shared" si="193"/>
        <v>0</v>
      </c>
      <c r="P296" s="47">
        <f t="shared" si="195"/>
        <v>0</v>
      </c>
      <c r="Q296" s="52" t="str">
        <f t="shared" si="172"/>
        <v>IDCG is Zero. NDCG Available</v>
      </c>
      <c r="V296" s="24">
        <v>20</v>
      </c>
      <c r="W296" s="25"/>
      <c r="X296" s="26"/>
      <c r="Y296" s="27"/>
      <c r="Z296" s="34">
        <f t="shared" si="173"/>
        <v>0</v>
      </c>
      <c r="AA296" s="35">
        <f>SUM(Y296,AA295)</f>
        <v>0</v>
      </c>
      <c r="AB296" s="35">
        <f t="shared" si="184"/>
        <v>0</v>
      </c>
      <c r="AC296" s="35">
        <f t="shared" si="175"/>
        <v>0</v>
      </c>
      <c r="AD296" s="36">
        <f t="shared" si="167"/>
        <v>0</v>
      </c>
      <c r="AE296" s="45"/>
      <c r="AF296" s="49"/>
      <c r="AG296" s="50">
        <f t="shared" si="176"/>
        <v>0</v>
      </c>
      <c r="AH296" s="47">
        <f t="shared" si="192"/>
        <v>0</v>
      </c>
      <c r="AI296" s="47">
        <f t="shared" si="194"/>
        <v>0</v>
      </c>
      <c r="AJ296" s="47">
        <f t="shared" si="196"/>
        <v>0</v>
      </c>
      <c r="AK296" s="52" t="str">
        <f t="shared" si="177"/>
        <v>IDCG is Zero. NDCG Available</v>
      </c>
    </row>
    <row r="297" spans="2:37">
      <c r="B297" s="21">
        <v>21</v>
      </c>
      <c r="C297" s="22"/>
      <c r="D297" s="3"/>
      <c r="E297" s="23"/>
      <c r="F297" s="37">
        <f t="shared" si="168"/>
        <v>0</v>
      </c>
      <c r="G297" s="38">
        <f>SUM(E297,G296)</f>
        <v>0</v>
      </c>
      <c r="H297" s="38">
        <f t="shared" si="182"/>
        <v>0</v>
      </c>
      <c r="I297" s="38">
        <f t="shared" si="170"/>
        <v>0</v>
      </c>
      <c r="J297" s="39">
        <f t="shared" si="166"/>
        <v>0</v>
      </c>
      <c r="K297" s="22"/>
      <c r="L297" s="23"/>
      <c r="M297" s="37">
        <f t="shared" si="171"/>
        <v>0</v>
      </c>
      <c r="N297" s="38">
        <f t="shared" si="188"/>
        <v>0</v>
      </c>
      <c r="O297" s="38">
        <f t="shared" si="193"/>
        <v>0</v>
      </c>
      <c r="P297" s="38">
        <f t="shared" si="195"/>
        <v>0</v>
      </c>
      <c r="Q297" s="38" t="str">
        <f t="shared" si="172"/>
        <v>IDCG is Zero. NDCG Available</v>
      </c>
      <c r="V297" s="21">
        <v>21</v>
      </c>
      <c r="W297" s="22"/>
      <c r="X297" s="3"/>
      <c r="Y297" s="23"/>
      <c r="Z297" s="37">
        <f t="shared" si="173"/>
        <v>0</v>
      </c>
      <c r="AA297" s="38">
        <f>SUM(Y297,AA296)</f>
        <v>0</v>
      </c>
      <c r="AB297" s="38">
        <f t="shared" si="184"/>
        <v>0</v>
      </c>
      <c r="AC297" s="38">
        <f t="shared" si="175"/>
        <v>0</v>
      </c>
      <c r="AD297" s="39">
        <f t="shared" si="167"/>
        <v>0</v>
      </c>
      <c r="AE297" s="22"/>
      <c r="AF297" s="23"/>
      <c r="AG297" s="37">
        <f t="shared" si="176"/>
        <v>0</v>
      </c>
      <c r="AH297" s="38">
        <f t="shared" si="192"/>
        <v>0</v>
      </c>
      <c r="AI297" s="38">
        <f t="shared" si="194"/>
        <v>0</v>
      </c>
      <c r="AJ297" s="38">
        <f t="shared" si="196"/>
        <v>0</v>
      </c>
      <c r="AK297" s="38" t="str">
        <f t="shared" si="177"/>
        <v>IDCG is Zero. NDCG Available</v>
      </c>
    </row>
    <row r="298" spans="2:37">
      <c r="B298" s="12">
        <v>22</v>
      </c>
      <c r="C298" s="6"/>
      <c r="D298" s="2"/>
      <c r="E298" s="7"/>
      <c r="F298" s="28">
        <f t="shared" si="168"/>
        <v>0</v>
      </c>
      <c r="G298" s="29">
        <f t="shared" ref="G298:G305" si="197">SUM(E298,G297)</f>
        <v>0</v>
      </c>
      <c r="H298" s="29">
        <f t="shared" si="182"/>
        <v>0</v>
      </c>
      <c r="I298" s="29">
        <f t="shared" si="170"/>
        <v>0</v>
      </c>
      <c r="J298" s="30">
        <f t="shared" si="166"/>
        <v>0</v>
      </c>
      <c r="K298" s="6"/>
      <c r="L298" s="7"/>
      <c r="M298" s="28">
        <f t="shared" si="171"/>
        <v>0</v>
      </c>
      <c r="N298" s="29">
        <f t="shared" si="188"/>
        <v>0</v>
      </c>
      <c r="O298" s="29">
        <f t="shared" si="193"/>
        <v>0</v>
      </c>
      <c r="P298" s="29">
        <f t="shared" si="195"/>
        <v>0</v>
      </c>
      <c r="Q298" s="29" t="str">
        <f t="shared" si="172"/>
        <v>IDCG is Zero. NDCG Available</v>
      </c>
      <c r="V298" s="12">
        <v>22</v>
      </c>
      <c r="W298" s="6"/>
      <c r="X298" s="2"/>
      <c r="Y298" s="7"/>
      <c r="Z298" s="28">
        <f t="shared" si="173"/>
        <v>0</v>
      </c>
      <c r="AA298" s="29">
        <f t="shared" ref="AA298:AA305" si="198">SUM(Y298,AA297)</f>
        <v>0</v>
      </c>
      <c r="AB298" s="29">
        <f t="shared" si="184"/>
        <v>0</v>
      </c>
      <c r="AC298" s="29">
        <f t="shared" si="175"/>
        <v>0</v>
      </c>
      <c r="AD298" s="30">
        <f t="shared" si="167"/>
        <v>0</v>
      </c>
      <c r="AE298" s="6"/>
      <c r="AF298" s="7"/>
      <c r="AG298" s="28">
        <f t="shared" si="176"/>
        <v>0</v>
      </c>
      <c r="AH298" s="29">
        <f t="shared" si="192"/>
        <v>0</v>
      </c>
      <c r="AI298" s="29">
        <f t="shared" si="194"/>
        <v>0</v>
      </c>
      <c r="AJ298" s="29">
        <f t="shared" si="196"/>
        <v>0</v>
      </c>
      <c r="AK298" s="29" t="str">
        <f t="shared" si="177"/>
        <v>IDCG is Zero. NDCG Available</v>
      </c>
    </row>
    <row r="299" spans="2:37">
      <c r="B299" s="12">
        <v>23</v>
      </c>
      <c r="C299" s="6"/>
      <c r="D299" s="2"/>
      <c r="E299" s="7"/>
      <c r="F299" s="28">
        <f t="shared" si="168"/>
        <v>0</v>
      </c>
      <c r="G299" s="29">
        <f t="shared" si="197"/>
        <v>0</v>
      </c>
      <c r="H299" s="29">
        <f t="shared" si="182"/>
        <v>0</v>
      </c>
      <c r="I299" s="29">
        <f t="shared" si="170"/>
        <v>0</v>
      </c>
      <c r="J299" s="30">
        <f t="shared" si="166"/>
        <v>0</v>
      </c>
      <c r="K299" s="6"/>
      <c r="L299" s="7"/>
      <c r="M299" s="28">
        <f t="shared" si="171"/>
        <v>0</v>
      </c>
      <c r="N299" s="29">
        <f t="shared" si="188"/>
        <v>0</v>
      </c>
      <c r="O299" s="29">
        <f t="shared" si="193"/>
        <v>0</v>
      </c>
      <c r="P299" s="29">
        <f t="shared" si="195"/>
        <v>0</v>
      </c>
      <c r="Q299" s="29" t="str">
        <f t="shared" si="172"/>
        <v>IDCG is Zero. NDCG Available</v>
      </c>
      <c r="V299" s="12">
        <v>23</v>
      </c>
      <c r="W299" s="6"/>
      <c r="X299" s="2"/>
      <c r="Y299" s="7"/>
      <c r="Z299" s="28">
        <f t="shared" si="173"/>
        <v>0</v>
      </c>
      <c r="AA299" s="29">
        <f t="shared" si="198"/>
        <v>0</v>
      </c>
      <c r="AB299" s="29">
        <f t="shared" si="184"/>
        <v>0</v>
      </c>
      <c r="AC299" s="29">
        <f t="shared" si="175"/>
        <v>0</v>
      </c>
      <c r="AD299" s="30">
        <f t="shared" si="167"/>
        <v>0</v>
      </c>
      <c r="AE299" s="6"/>
      <c r="AF299" s="7"/>
      <c r="AG299" s="28">
        <f t="shared" si="176"/>
        <v>0</v>
      </c>
      <c r="AH299" s="29">
        <f t="shared" si="192"/>
        <v>0</v>
      </c>
      <c r="AI299" s="29">
        <f t="shared" si="194"/>
        <v>0</v>
      </c>
      <c r="AJ299" s="29">
        <f t="shared" si="196"/>
        <v>0</v>
      </c>
      <c r="AK299" s="29" t="str">
        <f t="shared" si="177"/>
        <v>IDCG is Zero. NDCG Available</v>
      </c>
    </row>
    <row r="300" spans="2:37">
      <c r="B300" s="12">
        <v>24</v>
      </c>
      <c r="C300" s="6"/>
      <c r="D300" s="2"/>
      <c r="E300" s="7"/>
      <c r="F300" s="28">
        <f t="shared" si="168"/>
        <v>0</v>
      </c>
      <c r="G300" s="29">
        <f t="shared" si="197"/>
        <v>0</v>
      </c>
      <c r="H300" s="29">
        <f t="shared" si="182"/>
        <v>0</v>
      </c>
      <c r="I300" s="29">
        <f t="shared" si="170"/>
        <v>0</v>
      </c>
      <c r="J300" s="30">
        <f t="shared" si="166"/>
        <v>0</v>
      </c>
      <c r="K300" s="6"/>
      <c r="L300" s="7"/>
      <c r="M300" s="28">
        <f t="shared" si="171"/>
        <v>0</v>
      </c>
      <c r="N300" s="29">
        <f t="shared" si="188"/>
        <v>0</v>
      </c>
      <c r="O300" s="29">
        <f t="shared" si="193"/>
        <v>0</v>
      </c>
      <c r="P300" s="29">
        <f t="shared" si="195"/>
        <v>0</v>
      </c>
      <c r="Q300" s="29" t="str">
        <f t="shared" si="172"/>
        <v>IDCG is Zero. NDCG Available</v>
      </c>
      <c r="V300" s="12">
        <v>24</v>
      </c>
      <c r="W300" s="6"/>
      <c r="X300" s="2"/>
      <c r="Y300" s="7"/>
      <c r="Z300" s="28">
        <f t="shared" si="173"/>
        <v>0</v>
      </c>
      <c r="AA300" s="29">
        <f t="shared" si="198"/>
        <v>0</v>
      </c>
      <c r="AB300" s="29">
        <f t="shared" si="184"/>
        <v>0</v>
      </c>
      <c r="AC300" s="29">
        <f t="shared" si="175"/>
        <v>0</v>
      </c>
      <c r="AD300" s="30">
        <f t="shared" si="167"/>
        <v>0</v>
      </c>
      <c r="AE300" s="6"/>
      <c r="AF300" s="7"/>
      <c r="AG300" s="28">
        <f t="shared" si="176"/>
        <v>0</v>
      </c>
      <c r="AH300" s="29">
        <f t="shared" si="192"/>
        <v>0</v>
      </c>
      <c r="AI300" s="29">
        <f t="shared" si="194"/>
        <v>0</v>
      </c>
      <c r="AJ300" s="29">
        <f t="shared" si="196"/>
        <v>0</v>
      </c>
      <c r="AK300" s="29" t="str">
        <f t="shared" si="177"/>
        <v>IDCG is Zero. NDCG Available</v>
      </c>
    </row>
    <row r="301" spans="2:37">
      <c r="B301" s="12">
        <v>25</v>
      </c>
      <c r="C301" s="6"/>
      <c r="D301" s="2"/>
      <c r="E301" s="7"/>
      <c r="F301" s="28">
        <f t="shared" si="168"/>
        <v>0</v>
      </c>
      <c r="G301" s="29">
        <f t="shared" si="197"/>
        <v>0</v>
      </c>
      <c r="H301" s="29">
        <f t="shared" si="182"/>
        <v>0</v>
      </c>
      <c r="I301" s="29">
        <f t="shared" si="170"/>
        <v>0</v>
      </c>
      <c r="J301" s="30">
        <f t="shared" si="166"/>
        <v>0</v>
      </c>
      <c r="K301" s="6"/>
      <c r="L301" s="7"/>
      <c r="M301" s="28">
        <f t="shared" si="171"/>
        <v>0</v>
      </c>
      <c r="N301" s="29">
        <f t="shared" si="188"/>
        <v>0</v>
      </c>
      <c r="O301" s="29">
        <f t="shared" si="193"/>
        <v>0</v>
      </c>
      <c r="P301" s="29">
        <f t="shared" si="195"/>
        <v>0</v>
      </c>
      <c r="Q301" s="29" t="str">
        <f t="shared" si="172"/>
        <v>IDCG is Zero. NDCG Available</v>
      </c>
      <c r="V301" s="12">
        <v>25</v>
      </c>
      <c r="W301" s="6"/>
      <c r="X301" s="2"/>
      <c r="Y301" s="7"/>
      <c r="Z301" s="28">
        <f t="shared" si="173"/>
        <v>0</v>
      </c>
      <c r="AA301" s="29">
        <f t="shared" si="198"/>
        <v>0</v>
      </c>
      <c r="AB301" s="29">
        <f t="shared" si="184"/>
        <v>0</v>
      </c>
      <c r="AC301" s="29">
        <f t="shared" si="175"/>
        <v>0</v>
      </c>
      <c r="AD301" s="30">
        <f t="shared" si="167"/>
        <v>0</v>
      </c>
      <c r="AE301" s="6"/>
      <c r="AF301" s="7"/>
      <c r="AG301" s="28">
        <f t="shared" si="176"/>
        <v>0</v>
      </c>
      <c r="AH301" s="29">
        <f t="shared" si="192"/>
        <v>0</v>
      </c>
      <c r="AI301" s="29">
        <f t="shared" si="194"/>
        <v>0</v>
      </c>
      <c r="AJ301" s="29">
        <f t="shared" si="196"/>
        <v>0</v>
      </c>
      <c r="AK301" s="29" t="str">
        <f t="shared" si="177"/>
        <v>IDCG is Zero. NDCG Available</v>
      </c>
    </row>
    <row r="302" spans="2:37">
      <c r="B302" s="12">
        <v>26</v>
      </c>
      <c r="C302" s="6"/>
      <c r="D302" s="2"/>
      <c r="E302" s="7"/>
      <c r="F302" s="28">
        <f t="shared" si="168"/>
        <v>0</v>
      </c>
      <c r="G302" s="29">
        <f t="shared" si="197"/>
        <v>0</v>
      </c>
      <c r="H302" s="29">
        <f t="shared" si="182"/>
        <v>0</v>
      </c>
      <c r="I302" s="29">
        <f t="shared" si="170"/>
        <v>0</v>
      </c>
      <c r="J302" s="30">
        <f t="shared" si="166"/>
        <v>0</v>
      </c>
      <c r="K302" s="6"/>
      <c r="L302" s="7"/>
      <c r="M302" s="28">
        <f t="shared" si="171"/>
        <v>0</v>
      </c>
      <c r="N302" s="29">
        <f t="shared" si="188"/>
        <v>0</v>
      </c>
      <c r="O302" s="29">
        <f t="shared" si="193"/>
        <v>0</v>
      </c>
      <c r="P302" s="29">
        <f t="shared" si="195"/>
        <v>0</v>
      </c>
      <c r="Q302" s="29" t="str">
        <f t="shared" si="172"/>
        <v>IDCG is Zero. NDCG Available</v>
      </c>
      <c r="V302" s="12">
        <v>26</v>
      </c>
      <c r="W302" s="6"/>
      <c r="X302" s="2"/>
      <c r="Y302" s="7"/>
      <c r="Z302" s="28">
        <f t="shared" si="173"/>
        <v>0</v>
      </c>
      <c r="AA302" s="29">
        <f t="shared" si="198"/>
        <v>0</v>
      </c>
      <c r="AB302" s="29">
        <f t="shared" si="184"/>
        <v>0</v>
      </c>
      <c r="AC302" s="29">
        <f t="shared" si="175"/>
        <v>0</v>
      </c>
      <c r="AD302" s="30">
        <f t="shared" si="167"/>
        <v>0</v>
      </c>
      <c r="AE302" s="6"/>
      <c r="AF302" s="7"/>
      <c r="AG302" s="28">
        <f t="shared" si="176"/>
        <v>0</v>
      </c>
      <c r="AH302" s="29">
        <f t="shared" si="192"/>
        <v>0</v>
      </c>
      <c r="AI302" s="29">
        <f t="shared" si="194"/>
        <v>0</v>
      </c>
      <c r="AJ302" s="29">
        <f t="shared" si="196"/>
        <v>0</v>
      </c>
      <c r="AK302" s="29" t="str">
        <f t="shared" si="177"/>
        <v>IDCG is Zero. NDCG Available</v>
      </c>
    </row>
    <row r="303" spans="2:37">
      <c r="B303" s="12">
        <v>27</v>
      </c>
      <c r="C303" s="6"/>
      <c r="D303" s="2"/>
      <c r="E303" s="7"/>
      <c r="F303" s="28">
        <f t="shared" si="168"/>
        <v>0</v>
      </c>
      <c r="G303" s="29">
        <f t="shared" si="197"/>
        <v>0</v>
      </c>
      <c r="H303" s="29">
        <f t="shared" si="182"/>
        <v>0</v>
      </c>
      <c r="I303" s="29">
        <f t="shared" si="170"/>
        <v>0</v>
      </c>
      <c r="J303" s="30">
        <f t="shared" si="166"/>
        <v>0</v>
      </c>
      <c r="K303" s="6"/>
      <c r="L303" s="7"/>
      <c r="M303" s="28">
        <f t="shared" si="171"/>
        <v>0</v>
      </c>
      <c r="N303" s="29">
        <f t="shared" si="188"/>
        <v>0</v>
      </c>
      <c r="O303" s="29">
        <f t="shared" si="193"/>
        <v>0</v>
      </c>
      <c r="P303" s="29">
        <f t="shared" si="195"/>
        <v>0</v>
      </c>
      <c r="Q303" s="29" t="str">
        <f t="shared" si="172"/>
        <v>IDCG is Zero. NDCG Available</v>
      </c>
      <c r="V303" s="12">
        <v>27</v>
      </c>
      <c r="W303" s="6"/>
      <c r="X303" s="2"/>
      <c r="Y303" s="7"/>
      <c r="Z303" s="28">
        <f t="shared" si="173"/>
        <v>0</v>
      </c>
      <c r="AA303" s="29">
        <f t="shared" si="198"/>
        <v>0</v>
      </c>
      <c r="AB303" s="29">
        <f t="shared" si="184"/>
        <v>0</v>
      </c>
      <c r="AC303" s="29">
        <f t="shared" si="175"/>
        <v>0</v>
      </c>
      <c r="AD303" s="30">
        <f t="shared" si="167"/>
        <v>0</v>
      </c>
      <c r="AE303" s="6"/>
      <c r="AF303" s="7"/>
      <c r="AG303" s="28">
        <f t="shared" si="176"/>
        <v>0</v>
      </c>
      <c r="AH303" s="29">
        <f t="shared" si="192"/>
        <v>0</v>
      </c>
      <c r="AI303" s="29">
        <f t="shared" si="194"/>
        <v>0</v>
      </c>
      <c r="AJ303" s="29">
        <f t="shared" si="196"/>
        <v>0</v>
      </c>
      <c r="AK303" s="29" t="str">
        <f t="shared" si="177"/>
        <v>IDCG is Zero. NDCG Available</v>
      </c>
    </row>
    <row r="304" spans="2:37">
      <c r="B304" s="12">
        <v>28</v>
      </c>
      <c r="C304" s="6"/>
      <c r="D304" s="2"/>
      <c r="E304" s="7"/>
      <c r="F304" s="28">
        <f t="shared" si="168"/>
        <v>0</v>
      </c>
      <c r="G304" s="29">
        <f t="shared" si="197"/>
        <v>0</v>
      </c>
      <c r="H304" s="29">
        <f t="shared" si="182"/>
        <v>0</v>
      </c>
      <c r="I304" s="29">
        <f t="shared" si="170"/>
        <v>0</v>
      </c>
      <c r="J304" s="30">
        <f t="shared" si="166"/>
        <v>0</v>
      </c>
      <c r="K304" s="6"/>
      <c r="L304" s="7"/>
      <c r="M304" s="28">
        <f t="shared" si="171"/>
        <v>0</v>
      </c>
      <c r="N304" s="29">
        <f t="shared" si="188"/>
        <v>0</v>
      </c>
      <c r="O304" s="29">
        <f t="shared" si="193"/>
        <v>0</v>
      </c>
      <c r="P304" s="29">
        <f t="shared" si="195"/>
        <v>0</v>
      </c>
      <c r="Q304" s="29" t="str">
        <f t="shared" si="172"/>
        <v>IDCG is Zero. NDCG Available</v>
      </c>
      <c r="V304" s="12">
        <v>28</v>
      </c>
      <c r="W304" s="6"/>
      <c r="X304" s="2"/>
      <c r="Y304" s="7"/>
      <c r="Z304" s="28">
        <f t="shared" si="173"/>
        <v>0</v>
      </c>
      <c r="AA304" s="29">
        <f t="shared" si="198"/>
        <v>0</v>
      </c>
      <c r="AB304" s="29">
        <f t="shared" si="184"/>
        <v>0</v>
      </c>
      <c r="AC304" s="29">
        <f t="shared" si="175"/>
        <v>0</v>
      </c>
      <c r="AD304" s="30">
        <f t="shared" si="167"/>
        <v>0</v>
      </c>
      <c r="AE304" s="6"/>
      <c r="AF304" s="7"/>
      <c r="AG304" s="28">
        <f t="shared" si="176"/>
        <v>0</v>
      </c>
      <c r="AH304" s="29">
        <f t="shared" si="192"/>
        <v>0</v>
      </c>
      <c r="AI304" s="29">
        <f t="shared" si="194"/>
        <v>0</v>
      </c>
      <c r="AJ304" s="29">
        <f t="shared" si="196"/>
        <v>0</v>
      </c>
      <c r="AK304" s="29" t="str">
        <f t="shared" si="177"/>
        <v>IDCG is Zero. NDCG Available</v>
      </c>
    </row>
    <row r="305" spans="2:37" ht="17" thickBot="1">
      <c r="B305" s="17">
        <v>29</v>
      </c>
      <c r="C305" s="18"/>
      <c r="D305" s="19"/>
      <c r="E305" s="20"/>
      <c r="F305" s="31">
        <f t="shared" si="168"/>
        <v>0</v>
      </c>
      <c r="G305" s="32">
        <f t="shared" si="197"/>
        <v>0</v>
      </c>
      <c r="H305" s="32">
        <f t="shared" si="182"/>
        <v>0</v>
      </c>
      <c r="I305" s="32">
        <f t="shared" si="170"/>
        <v>0</v>
      </c>
      <c r="J305" s="33">
        <f t="shared" si="166"/>
        <v>0</v>
      </c>
      <c r="K305" s="18"/>
      <c r="L305" s="20"/>
      <c r="M305" s="31">
        <f t="shared" si="171"/>
        <v>0</v>
      </c>
      <c r="N305" s="32">
        <f t="shared" si="188"/>
        <v>0</v>
      </c>
      <c r="O305" s="32">
        <f t="shared" si="193"/>
        <v>0</v>
      </c>
      <c r="P305" s="32">
        <f t="shared" si="195"/>
        <v>0</v>
      </c>
      <c r="Q305" s="32" t="str">
        <f t="shared" si="172"/>
        <v>IDCG is Zero. NDCG Available</v>
      </c>
      <c r="V305" s="17">
        <v>29</v>
      </c>
      <c r="W305" s="18"/>
      <c r="X305" s="19"/>
      <c r="Y305" s="20"/>
      <c r="Z305" s="31">
        <f t="shared" si="173"/>
        <v>0</v>
      </c>
      <c r="AA305" s="32">
        <f t="shared" si="198"/>
        <v>0</v>
      </c>
      <c r="AB305" s="32">
        <f t="shared" si="184"/>
        <v>0</v>
      </c>
      <c r="AC305" s="32">
        <f t="shared" si="175"/>
        <v>0</v>
      </c>
      <c r="AD305" s="33">
        <f t="shared" si="167"/>
        <v>0</v>
      </c>
      <c r="AE305" s="18"/>
      <c r="AF305" s="20"/>
      <c r="AG305" s="31">
        <f t="shared" si="176"/>
        <v>0</v>
      </c>
      <c r="AH305" s="32">
        <f t="shared" si="192"/>
        <v>0</v>
      </c>
      <c r="AI305" s="32">
        <f t="shared" si="194"/>
        <v>0</v>
      </c>
      <c r="AJ305" s="32">
        <f t="shared" si="196"/>
        <v>0</v>
      </c>
      <c r="AK305" s="32" t="str">
        <f t="shared" si="177"/>
        <v>IDCG is Zero. NDCG Available</v>
      </c>
    </row>
    <row r="306" spans="2:37" ht="17" thickBot="1">
      <c r="B306" s="48">
        <v>30</v>
      </c>
      <c r="C306" s="45"/>
      <c r="D306" s="46"/>
      <c r="E306" s="49"/>
      <c r="F306" s="50">
        <f t="shared" si="168"/>
        <v>0</v>
      </c>
      <c r="G306" s="47">
        <f>SUM(E306,G305)</f>
        <v>0</v>
      </c>
      <c r="H306" s="47">
        <f>F306/B306</f>
        <v>0</v>
      </c>
      <c r="I306" s="47">
        <f t="shared" si="170"/>
        <v>0</v>
      </c>
      <c r="J306" s="51">
        <f t="shared" si="166"/>
        <v>0</v>
      </c>
      <c r="K306" s="45"/>
      <c r="L306" s="49"/>
      <c r="M306" s="50">
        <f t="shared" si="171"/>
        <v>0</v>
      </c>
      <c r="N306" s="47">
        <f t="shared" si="188"/>
        <v>0</v>
      </c>
      <c r="O306" s="47">
        <f t="shared" si="193"/>
        <v>0</v>
      </c>
      <c r="P306" s="47">
        <f t="shared" si="195"/>
        <v>0</v>
      </c>
      <c r="Q306" s="52" t="str">
        <f t="shared" si="172"/>
        <v>IDCG is Zero. NDCG Available</v>
      </c>
      <c r="V306" s="48">
        <v>30</v>
      </c>
      <c r="W306" s="45"/>
      <c r="X306" s="46"/>
      <c r="Y306" s="49"/>
      <c r="Z306" s="50">
        <f t="shared" si="173"/>
        <v>0</v>
      </c>
      <c r="AA306" s="47">
        <f>SUM(Y306,AA305)</f>
        <v>0</v>
      </c>
      <c r="AB306" s="47">
        <f>Z306/V306</f>
        <v>0</v>
      </c>
      <c r="AC306" s="47">
        <f t="shared" si="175"/>
        <v>0</v>
      </c>
      <c r="AD306" s="51">
        <f t="shared" si="167"/>
        <v>0</v>
      </c>
      <c r="AE306" s="45"/>
      <c r="AF306" s="49"/>
      <c r="AG306" s="50">
        <f t="shared" si="176"/>
        <v>0</v>
      </c>
      <c r="AH306" s="47">
        <f t="shared" si="192"/>
        <v>0</v>
      </c>
      <c r="AI306" s="47">
        <f t="shared" si="194"/>
        <v>0</v>
      </c>
      <c r="AJ306" s="47">
        <f t="shared" si="196"/>
        <v>0</v>
      </c>
      <c r="AK306" s="52" t="str">
        <f t="shared" si="177"/>
        <v>IDCG is Zero. NDCG Available</v>
      </c>
    </row>
    <row r="307" spans="2:37">
      <c r="F307" s="1"/>
      <c r="G307" s="1"/>
      <c r="I307" s="8"/>
      <c r="Z307" s="1"/>
      <c r="AA307" s="1"/>
      <c r="AC307" s="8"/>
    </row>
    <row r="308" spans="2:37">
      <c r="K308" s="15"/>
      <c r="L308" s="16" t="s">
        <v>29</v>
      </c>
      <c r="M308" s="16" t="s">
        <v>30</v>
      </c>
      <c r="N308" s="16" t="s">
        <v>31</v>
      </c>
      <c r="AE308" s="15"/>
      <c r="AF308" s="16" t="s">
        <v>29</v>
      </c>
      <c r="AG308" s="16" t="s">
        <v>30</v>
      </c>
      <c r="AH308" s="16" t="s">
        <v>31</v>
      </c>
    </row>
    <row r="309" spans="2:37">
      <c r="K309" s="4" t="s">
        <v>22</v>
      </c>
      <c r="L309" s="2">
        <f>J286</f>
        <v>0</v>
      </c>
      <c r="M309" s="2">
        <f>J296</f>
        <v>0</v>
      </c>
      <c r="N309" s="2">
        <f>J306</f>
        <v>0</v>
      </c>
      <c r="AE309" s="4" t="s">
        <v>22</v>
      </c>
      <c r="AF309" s="2">
        <f>AD286</f>
        <v>0</v>
      </c>
      <c r="AG309" s="2">
        <f>AD296</f>
        <v>0</v>
      </c>
      <c r="AH309" s="2">
        <f>AD306</f>
        <v>0</v>
      </c>
    </row>
    <row r="310" spans="2:37">
      <c r="K310" s="4" t="s">
        <v>19</v>
      </c>
      <c r="L310" s="2">
        <f>N286</f>
        <v>0</v>
      </c>
      <c r="M310" s="2">
        <f>N296</f>
        <v>0</v>
      </c>
      <c r="N310" s="2">
        <f>N306</f>
        <v>0</v>
      </c>
      <c r="AE310" s="4" t="s">
        <v>19</v>
      </c>
      <c r="AF310" s="2">
        <f>AH286</f>
        <v>0</v>
      </c>
      <c r="AG310" s="2">
        <f>AH296</f>
        <v>0</v>
      </c>
      <c r="AH310" s="2">
        <f>AH306</f>
        <v>0</v>
      </c>
    </row>
    <row r="311" spans="2:37">
      <c r="K311" s="4" t="s">
        <v>28</v>
      </c>
      <c r="L311" s="2">
        <f>P286</f>
        <v>0</v>
      </c>
      <c r="M311" s="2">
        <f>P296</f>
        <v>0</v>
      </c>
      <c r="N311" s="2">
        <f>P306</f>
        <v>0</v>
      </c>
      <c r="AE311" s="4" t="s">
        <v>28</v>
      </c>
      <c r="AF311" s="2">
        <f>AJ286</f>
        <v>0</v>
      </c>
      <c r="AG311" s="2">
        <f>AJ296</f>
        <v>0</v>
      </c>
      <c r="AH311" s="2">
        <f>AJ306</f>
        <v>0</v>
      </c>
    </row>
    <row r="312" spans="2:37">
      <c r="K312" s="4" t="s">
        <v>20</v>
      </c>
      <c r="L312" s="2" t="str">
        <f>Q286</f>
        <v>IDCG is Zero. NDCG Available</v>
      </c>
      <c r="M312" s="2" t="str">
        <f>Q296</f>
        <v>IDCG is Zero. NDCG Available</v>
      </c>
      <c r="N312" s="2" t="str">
        <f>Q306</f>
        <v>IDCG is Zero. NDCG Available</v>
      </c>
      <c r="AE312" s="4" t="s">
        <v>20</v>
      </c>
      <c r="AF312" s="2" t="str">
        <f>AK286</f>
        <v>IDCG is Zero. NDCG Available</v>
      </c>
      <c r="AG312" s="2" t="str">
        <f>AK296</f>
        <v>IDCG is Zero. NDCG Available</v>
      </c>
      <c r="AH312" s="2" t="str">
        <f>AK306</f>
        <v>IDCG is Zero. NDCG Available</v>
      </c>
    </row>
    <row r="316" spans="2:37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</row>
    <row r="319" spans="2:37" ht="17" thickBot="1">
      <c r="B319" t="s">
        <v>23</v>
      </c>
      <c r="V319" t="s">
        <v>23</v>
      </c>
    </row>
    <row r="320" spans="2:37" ht="18">
      <c r="B320" s="13" t="s">
        <v>17</v>
      </c>
      <c r="C320" s="40" t="s">
        <v>24</v>
      </c>
      <c r="D320" s="41" t="s">
        <v>9</v>
      </c>
      <c r="E320" s="42" t="s">
        <v>10</v>
      </c>
      <c r="F320" s="9" t="s">
        <v>11</v>
      </c>
      <c r="G320" s="10" t="s">
        <v>12</v>
      </c>
      <c r="H320" s="10" t="s">
        <v>15</v>
      </c>
      <c r="I320" s="10" t="s">
        <v>27</v>
      </c>
      <c r="J320" s="11" t="s">
        <v>22</v>
      </c>
      <c r="K320" s="40" t="s">
        <v>18</v>
      </c>
      <c r="L320" s="42" t="s">
        <v>33</v>
      </c>
      <c r="M320" s="43" t="s">
        <v>32</v>
      </c>
      <c r="N320" s="43" t="s">
        <v>34</v>
      </c>
      <c r="O320" s="10" t="s">
        <v>35</v>
      </c>
      <c r="P320" s="44" t="s">
        <v>25</v>
      </c>
      <c r="Q320" s="44" t="s">
        <v>26</v>
      </c>
      <c r="V320" s="13" t="s">
        <v>17</v>
      </c>
      <c r="W320" s="40" t="s">
        <v>24</v>
      </c>
      <c r="X320" s="41" t="s">
        <v>9</v>
      </c>
      <c r="Y320" s="42" t="s">
        <v>10</v>
      </c>
      <c r="Z320" s="9" t="s">
        <v>11</v>
      </c>
      <c r="AA320" s="10" t="s">
        <v>12</v>
      </c>
      <c r="AB320" s="10" t="s">
        <v>15</v>
      </c>
      <c r="AC320" s="10" t="s">
        <v>27</v>
      </c>
      <c r="AD320" s="11" t="s">
        <v>22</v>
      </c>
      <c r="AE320" s="40" t="s">
        <v>18</v>
      </c>
      <c r="AF320" s="42" t="s">
        <v>33</v>
      </c>
      <c r="AG320" s="43" t="s">
        <v>32</v>
      </c>
      <c r="AH320" s="43" t="s">
        <v>34</v>
      </c>
      <c r="AI320" s="10" t="s">
        <v>35</v>
      </c>
      <c r="AJ320" s="44" t="s">
        <v>25</v>
      </c>
      <c r="AK320" s="44" t="s">
        <v>26</v>
      </c>
    </row>
    <row r="321" spans="2:37">
      <c r="B321" s="12">
        <v>1</v>
      </c>
      <c r="C321" s="6"/>
      <c r="D321" s="2"/>
      <c r="E321" s="7"/>
      <c r="F321" s="28">
        <f>SUM(D321)</f>
        <v>0</v>
      </c>
      <c r="G321" s="29">
        <f>SUM(E321)</f>
        <v>0</v>
      </c>
      <c r="H321" s="29">
        <f>F321/B321</f>
        <v>0</v>
      </c>
      <c r="I321" s="29">
        <f>H321</f>
        <v>0</v>
      </c>
      <c r="J321" s="30">
        <f t="shared" ref="J321:J350" si="199">I321/B321</f>
        <v>0</v>
      </c>
      <c r="K321" s="6"/>
      <c r="L321" s="7"/>
      <c r="M321" s="28">
        <f>(2^(K321)-1)/(LOG((B321 +1),2))</f>
        <v>0</v>
      </c>
      <c r="N321" s="29">
        <f>M321</f>
        <v>0</v>
      </c>
      <c r="O321" s="29">
        <f>(2^(L321)-1)/(LOG((B321 +1),2))</f>
        <v>0</v>
      </c>
      <c r="P321" s="29">
        <f>O321</f>
        <v>0</v>
      </c>
      <c r="Q321" s="29" t="str">
        <f>IF(P321=0, "IDCG is Zero. NDCG Available",N321/P321)</f>
        <v>IDCG is Zero. NDCG Available</v>
      </c>
      <c r="V321" s="12">
        <v>1</v>
      </c>
      <c r="W321" s="6"/>
      <c r="X321" s="2"/>
      <c r="Y321" s="7"/>
      <c r="Z321" s="28">
        <f>SUM(X321)</f>
        <v>0</v>
      </c>
      <c r="AA321" s="29">
        <f>SUM(Y321)</f>
        <v>0</v>
      </c>
      <c r="AB321" s="29">
        <f>Z321/V321</f>
        <v>0</v>
      </c>
      <c r="AC321" s="29">
        <f>AB321</f>
        <v>0</v>
      </c>
      <c r="AD321" s="30">
        <f t="shared" ref="AD321:AD350" si="200">AC321/V321</f>
        <v>0</v>
      </c>
      <c r="AE321" s="6"/>
      <c r="AF321" s="7"/>
      <c r="AG321" s="28">
        <f>(2^(AE321)-1)/(LOG((V321 +1),2))</f>
        <v>0</v>
      </c>
      <c r="AH321" s="29">
        <f>AG321</f>
        <v>0</v>
      </c>
      <c r="AI321" s="29">
        <f>(2^(AF321)-1)/(LOG((V321 +1),2))</f>
        <v>0</v>
      </c>
      <c r="AJ321" s="29">
        <f>AI321</f>
        <v>0</v>
      </c>
      <c r="AK321" s="29" t="str">
        <f>IF(AJ321=0, "IDCG is Zero. NDCG Available",AH321/AJ321)</f>
        <v>IDCG is Zero. NDCG Available</v>
      </c>
    </row>
    <row r="322" spans="2:37">
      <c r="B322" s="12">
        <v>2</v>
      </c>
      <c r="C322" s="6"/>
      <c r="D322" s="2"/>
      <c r="E322" s="7"/>
      <c r="F322" s="28">
        <f t="shared" ref="F322:F350" si="201">SUM(D322,F321)</f>
        <v>0</v>
      </c>
      <c r="G322" s="29">
        <f t="shared" ref="G322:G339" si="202">SUM(E322,G321)</f>
        <v>0</v>
      </c>
      <c r="H322" s="29">
        <f>F322/B322</f>
        <v>0</v>
      </c>
      <c r="I322" s="29">
        <f t="shared" ref="I322:I350" si="203">SUM(H322,I321)</f>
        <v>0</v>
      </c>
      <c r="J322" s="30">
        <f t="shared" si="199"/>
        <v>0</v>
      </c>
      <c r="K322" s="6"/>
      <c r="L322" s="7"/>
      <c r="M322" s="28">
        <f t="shared" ref="M322:M350" si="204">(2^(K322)-1)/(LOG((B322 +1),2))</f>
        <v>0</v>
      </c>
      <c r="N322" s="29">
        <f>SUM(M322,N321)</f>
        <v>0</v>
      </c>
      <c r="O322" s="29">
        <f>(2^(L322)-1)/(LOG((B322 +1),2))</f>
        <v>0</v>
      </c>
      <c r="P322" s="29">
        <f>SUM(O322,P321)</f>
        <v>0</v>
      </c>
      <c r="Q322" s="29" t="str">
        <f t="shared" ref="Q322:Q350" si="205">IF(P322=0, "IDCG is Zero. NDCG Available",N322/P322)</f>
        <v>IDCG is Zero. NDCG Available</v>
      </c>
      <c r="V322" s="12">
        <v>2</v>
      </c>
      <c r="W322" s="6"/>
      <c r="X322" s="2"/>
      <c r="Y322" s="7"/>
      <c r="Z322" s="28">
        <f t="shared" ref="Z322:Z350" si="206">SUM(X322,Z321)</f>
        <v>0</v>
      </c>
      <c r="AA322" s="29">
        <f t="shared" ref="AA322:AA339" si="207">SUM(Y322,AA321)</f>
        <v>0</v>
      </c>
      <c r="AB322" s="29">
        <f>Z322/V322</f>
        <v>0</v>
      </c>
      <c r="AC322" s="29">
        <f t="shared" ref="AC322:AC350" si="208">SUM(AB322,AC321)</f>
        <v>0</v>
      </c>
      <c r="AD322" s="30">
        <f t="shared" si="200"/>
        <v>0</v>
      </c>
      <c r="AE322" s="6"/>
      <c r="AF322" s="7"/>
      <c r="AG322" s="28">
        <f t="shared" ref="AG322:AG350" si="209">(2^(AE322)-1)/(LOG((V322 +1),2))</f>
        <v>0</v>
      </c>
      <c r="AH322" s="29">
        <f>SUM(AG322,AH321)</f>
        <v>0</v>
      </c>
      <c r="AI322" s="29">
        <f>(2^(AF322)-1)/(LOG((V322 +1),2))</f>
        <v>0</v>
      </c>
      <c r="AJ322" s="29">
        <f>SUM(AI322,AJ321)</f>
        <v>0</v>
      </c>
      <c r="AK322" s="29" t="str">
        <f t="shared" ref="AK322:AK350" si="210">IF(AJ322=0, "IDCG is Zero. NDCG Available",AH322/AJ322)</f>
        <v>IDCG is Zero. NDCG Available</v>
      </c>
    </row>
    <row r="323" spans="2:37">
      <c r="B323" s="12">
        <v>3</v>
      </c>
      <c r="C323" s="6"/>
      <c r="D323" s="2"/>
      <c r="E323" s="7"/>
      <c r="F323" s="28">
        <f t="shared" si="201"/>
        <v>0</v>
      </c>
      <c r="G323" s="29">
        <f t="shared" si="202"/>
        <v>0</v>
      </c>
      <c r="H323" s="29">
        <f>F323/B323</f>
        <v>0</v>
      </c>
      <c r="I323" s="29">
        <f t="shared" si="203"/>
        <v>0</v>
      </c>
      <c r="J323" s="30">
        <f t="shared" si="199"/>
        <v>0</v>
      </c>
      <c r="K323" s="6"/>
      <c r="L323" s="7"/>
      <c r="M323" s="28">
        <f t="shared" si="204"/>
        <v>0</v>
      </c>
      <c r="N323" s="29">
        <f t="shared" ref="N323:N331" si="211">SUM(M323,N322)</f>
        <v>0</v>
      </c>
      <c r="O323" s="29">
        <f>(2^(L323)-1)/(LOG((B323 +1),2))</f>
        <v>0</v>
      </c>
      <c r="P323" s="29">
        <f t="shared" ref="P323:P334" si="212">SUM(O323,P322)</f>
        <v>0</v>
      </c>
      <c r="Q323" s="29" t="str">
        <f t="shared" si="205"/>
        <v>IDCG is Zero. NDCG Available</v>
      </c>
      <c r="V323" s="12">
        <v>3</v>
      </c>
      <c r="W323" s="6"/>
      <c r="X323" s="2"/>
      <c r="Y323" s="7"/>
      <c r="Z323" s="28">
        <f t="shared" si="206"/>
        <v>0</v>
      </c>
      <c r="AA323" s="29">
        <f t="shared" si="207"/>
        <v>0</v>
      </c>
      <c r="AB323" s="29">
        <f>Z323/V323</f>
        <v>0</v>
      </c>
      <c r="AC323" s="29">
        <f t="shared" si="208"/>
        <v>0</v>
      </c>
      <c r="AD323" s="30">
        <f t="shared" si="200"/>
        <v>0</v>
      </c>
      <c r="AE323" s="6"/>
      <c r="AF323" s="7"/>
      <c r="AG323" s="28">
        <f t="shared" si="209"/>
        <v>0</v>
      </c>
      <c r="AH323" s="29">
        <f t="shared" ref="AH323:AH331" si="213">SUM(AG323,AH322)</f>
        <v>0</v>
      </c>
      <c r="AI323" s="29">
        <f>(2^(AF323)-1)/(LOG((V323 +1),2))</f>
        <v>0</v>
      </c>
      <c r="AJ323" s="29">
        <f t="shared" ref="AJ323:AJ334" si="214">SUM(AI323,AJ322)</f>
        <v>0</v>
      </c>
      <c r="AK323" s="29" t="str">
        <f t="shared" si="210"/>
        <v>IDCG is Zero. NDCG Available</v>
      </c>
    </row>
    <row r="324" spans="2:37">
      <c r="B324" s="12">
        <v>4</v>
      </c>
      <c r="C324" s="6"/>
      <c r="D324" s="2"/>
      <c r="E324" s="7"/>
      <c r="F324" s="28">
        <f t="shared" si="201"/>
        <v>0</v>
      </c>
      <c r="G324" s="29">
        <f t="shared" si="202"/>
        <v>0</v>
      </c>
      <c r="H324" s="29">
        <f t="shared" ref="H324:H349" si="215">F324/B324</f>
        <v>0</v>
      </c>
      <c r="I324" s="29">
        <f t="shared" si="203"/>
        <v>0</v>
      </c>
      <c r="J324" s="30">
        <f t="shared" si="199"/>
        <v>0</v>
      </c>
      <c r="K324" s="6"/>
      <c r="L324" s="7"/>
      <c r="M324" s="28">
        <f t="shared" si="204"/>
        <v>0</v>
      </c>
      <c r="N324" s="29">
        <f t="shared" si="211"/>
        <v>0</v>
      </c>
      <c r="O324" s="29">
        <f t="shared" ref="O324:O327" si="216">(2^(L324)-1)/(LOG((B324 +1),2))</f>
        <v>0</v>
      </c>
      <c r="P324" s="29">
        <f t="shared" si="212"/>
        <v>0</v>
      </c>
      <c r="Q324" s="29" t="str">
        <f t="shared" si="205"/>
        <v>IDCG is Zero. NDCG Available</v>
      </c>
      <c r="V324" s="12">
        <v>4</v>
      </c>
      <c r="W324" s="6"/>
      <c r="X324" s="2"/>
      <c r="Y324" s="7"/>
      <c r="Z324" s="28">
        <f t="shared" si="206"/>
        <v>0</v>
      </c>
      <c r="AA324" s="29">
        <f t="shared" si="207"/>
        <v>0</v>
      </c>
      <c r="AB324" s="29">
        <f t="shared" ref="AB324:AB349" si="217">Z324/V324</f>
        <v>0</v>
      </c>
      <c r="AC324" s="29">
        <f t="shared" si="208"/>
        <v>0</v>
      </c>
      <c r="AD324" s="30">
        <f t="shared" si="200"/>
        <v>0</v>
      </c>
      <c r="AE324" s="6"/>
      <c r="AF324" s="7"/>
      <c r="AG324" s="28">
        <f t="shared" si="209"/>
        <v>0</v>
      </c>
      <c r="AH324" s="29">
        <f t="shared" si="213"/>
        <v>0</v>
      </c>
      <c r="AI324" s="29">
        <f t="shared" ref="AI324:AI327" si="218">(2^(AF324)-1)/(LOG((V324 +1),2))</f>
        <v>0</v>
      </c>
      <c r="AJ324" s="29">
        <f t="shared" si="214"/>
        <v>0</v>
      </c>
      <c r="AK324" s="29" t="str">
        <f t="shared" si="210"/>
        <v>IDCG is Zero. NDCG Available</v>
      </c>
    </row>
    <row r="325" spans="2:37">
      <c r="B325" s="12">
        <v>5</v>
      </c>
      <c r="C325" s="6"/>
      <c r="D325" s="2"/>
      <c r="E325" s="7"/>
      <c r="F325" s="28">
        <f t="shared" si="201"/>
        <v>0</v>
      </c>
      <c r="G325" s="29">
        <f t="shared" si="202"/>
        <v>0</v>
      </c>
      <c r="H325" s="29">
        <f t="shared" si="215"/>
        <v>0</v>
      </c>
      <c r="I325" s="29">
        <f t="shared" si="203"/>
        <v>0</v>
      </c>
      <c r="J325" s="30">
        <f t="shared" si="199"/>
        <v>0</v>
      </c>
      <c r="K325" s="6"/>
      <c r="L325" s="7"/>
      <c r="M325" s="28">
        <f t="shared" si="204"/>
        <v>0</v>
      </c>
      <c r="N325" s="29">
        <f t="shared" si="211"/>
        <v>0</v>
      </c>
      <c r="O325" s="29">
        <f t="shared" si="216"/>
        <v>0</v>
      </c>
      <c r="P325" s="29">
        <f t="shared" si="212"/>
        <v>0</v>
      </c>
      <c r="Q325" s="29" t="str">
        <f t="shared" si="205"/>
        <v>IDCG is Zero. NDCG Available</v>
      </c>
      <c r="V325" s="12">
        <v>5</v>
      </c>
      <c r="W325" s="6"/>
      <c r="X325" s="2"/>
      <c r="Y325" s="7"/>
      <c r="Z325" s="28">
        <f t="shared" si="206"/>
        <v>0</v>
      </c>
      <c r="AA325" s="29">
        <f t="shared" si="207"/>
        <v>0</v>
      </c>
      <c r="AB325" s="29">
        <f t="shared" si="217"/>
        <v>0</v>
      </c>
      <c r="AC325" s="29">
        <f t="shared" si="208"/>
        <v>0</v>
      </c>
      <c r="AD325" s="30">
        <f t="shared" si="200"/>
        <v>0</v>
      </c>
      <c r="AE325" s="6"/>
      <c r="AF325" s="7"/>
      <c r="AG325" s="28">
        <f t="shared" si="209"/>
        <v>0</v>
      </c>
      <c r="AH325" s="29">
        <f t="shared" si="213"/>
        <v>0</v>
      </c>
      <c r="AI325" s="29">
        <f t="shared" si="218"/>
        <v>0</v>
      </c>
      <c r="AJ325" s="29">
        <f t="shared" si="214"/>
        <v>0</v>
      </c>
      <c r="AK325" s="29" t="str">
        <f t="shared" si="210"/>
        <v>IDCG is Zero. NDCG Available</v>
      </c>
    </row>
    <row r="326" spans="2:37">
      <c r="B326" s="12">
        <v>6</v>
      </c>
      <c r="C326" s="6"/>
      <c r="D326" s="2"/>
      <c r="E326" s="7"/>
      <c r="F326" s="28">
        <f t="shared" si="201"/>
        <v>0</v>
      </c>
      <c r="G326" s="29">
        <f t="shared" si="202"/>
        <v>0</v>
      </c>
      <c r="H326" s="29">
        <f t="shared" si="215"/>
        <v>0</v>
      </c>
      <c r="I326" s="29">
        <f t="shared" si="203"/>
        <v>0</v>
      </c>
      <c r="J326" s="30">
        <f t="shared" si="199"/>
        <v>0</v>
      </c>
      <c r="K326" s="6"/>
      <c r="L326" s="7"/>
      <c r="M326" s="28">
        <f t="shared" si="204"/>
        <v>0</v>
      </c>
      <c r="N326" s="29">
        <f t="shared" si="211"/>
        <v>0</v>
      </c>
      <c r="O326" s="29">
        <f t="shared" si="216"/>
        <v>0</v>
      </c>
      <c r="P326" s="29">
        <f t="shared" si="212"/>
        <v>0</v>
      </c>
      <c r="Q326" s="29" t="str">
        <f t="shared" si="205"/>
        <v>IDCG is Zero. NDCG Available</v>
      </c>
      <c r="V326" s="12">
        <v>6</v>
      </c>
      <c r="W326" s="6"/>
      <c r="X326" s="2"/>
      <c r="Y326" s="7"/>
      <c r="Z326" s="28">
        <f t="shared" si="206"/>
        <v>0</v>
      </c>
      <c r="AA326" s="29">
        <f t="shared" si="207"/>
        <v>0</v>
      </c>
      <c r="AB326" s="29">
        <f t="shared" si="217"/>
        <v>0</v>
      </c>
      <c r="AC326" s="29">
        <f t="shared" si="208"/>
        <v>0</v>
      </c>
      <c r="AD326" s="30">
        <f t="shared" si="200"/>
        <v>0</v>
      </c>
      <c r="AE326" s="6"/>
      <c r="AF326" s="7"/>
      <c r="AG326" s="28">
        <f t="shared" si="209"/>
        <v>0</v>
      </c>
      <c r="AH326" s="29">
        <f t="shared" si="213"/>
        <v>0</v>
      </c>
      <c r="AI326" s="29">
        <f t="shared" si="218"/>
        <v>0</v>
      </c>
      <c r="AJ326" s="29">
        <f t="shared" si="214"/>
        <v>0</v>
      </c>
      <c r="AK326" s="29" t="str">
        <f t="shared" si="210"/>
        <v>IDCG is Zero. NDCG Available</v>
      </c>
    </row>
    <row r="327" spans="2:37">
      <c r="B327" s="12">
        <v>7</v>
      </c>
      <c r="C327" s="6"/>
      <c r="D327" s="2"/>
      <c r="E327" s="7"/>
      <c r="F327" s="28">
        <f t="shared" si="201"/>
        <v>0</v>
      </c>
      <c r="G327" s="29">
        <f t="shared" si="202"/>
        <v>0</v>
      </c>
      <c r="H327" s="29">
        <f t="shared" si="215"/>
        <v>0</v>
      </c>
      <c r="I327" s="29">
        <f t="shared" si="203"/>
        <v>0</v>
      </c>
      <c r="J327" s="30">
        <f t="shared" si="199"/>
        <v>0</v>
      </c>
      <c r="K327" s="6"/>
      <c r="L327" s="7"/>
      <c r="M327" s="28">
        <f t="shared" si="204"/>
        <v>0</v>
      </c>
      <c r="N327" s="29">
        <f t="shared" si="211"/>
        <v>0</v>
      </c>
      <c r="O327" s="29">
        <f t="shared" si="216"/>
        <v>0</v>
      </c>
      <c r="P327" s="29">
        <f t="shared" si="212"/>
        <v>0</v>
      </c>
      <c r="Q327" s="29" t="str">
        <f t="shared" si="205"/>
        <v>IDCG is Zero. NDCG Available</v>
      </c>
      <c r="V327" s="12">
        <v>7</v>
      </c>
      <c r="W327" s="6"/>
      <c r="X327" s="2"/>
      <c r="Y327" s="7"/>
      <c r="Z327" s="28">
        <f t="shared" si="206"/>
        <v>0</v>
      </c>
      <c r="AA327" s="29">
        <f t="shared" si="207"/>
        <v>0</v>
      </c>
      <c r="AB327" s="29">
        <f t="shared" si="217"/>
        <v>0</v>
      </c>
      <c r="AC327" s="29">
        <f t="shared" si="208"/>
        <v>0</v>
      </c>
      <c r="AD327" s="30">
        <f t="shared" si="200"/>
        <v>0</v>
      </c>
      <c r="AE327" s="6"/>
      <c r="AF327" s="7"/>
      <c r="AG327" s="28">
        <f t="shared" si="209"/>
        <v>0</v>
      </c>
      <c r="AH327" s="29">
        <f t="shared" si="213"/>
        <v>0</v>
      </c>
      <c r="AI327" s="29">
        <f t="shared" si="218"/>
        <v>0</v>
      </c>
      <c r="AJ327" s="29">
        <f t="shared" si="214"/>
        <v>0</v>
      </c>
      <c r="AK327" s="29" t="str">
        <f t="shared" si="210"/>
        <v>IDCG is Zero. NDCG Available</v>
      </c>
    </row>
    <row r="328" spans="2:37">
      <c r="B328" s="12">
        <v>8</v>
      </c>
      <c r="C328" s="6"/>
      <c r="D328" s="2"/>
      <c r="E328" s="7"/>
      <c r="F328" s="28">
        <f t="shared" si="201"/>
        <v>0</v>
      </c>
      <c r="G328" s="29">
        <f t="shared" si="202"/>
        <v>0</v>
      </c>
      <c r="H328" s="29">
        <f t="shared" si="215"/>
        <v>0</v>
      </c>
      <c r="I328" s="29">
        <f t="shared" si="203"/>
        <v>0</v>
      </c>
      <c r="J328" s="30">
        <f t="shared" si="199"/>
        <v>0</v>
      </c>
      <c r="K328" s="6"/>
      <c r="L328" s="7"/>
      <c r="M328" s="28">
        <f t="shared" si="204"/>
        <v>0</v>
      </c>
      <c r="N328" s="29">
        <f t="shared" si="211"/>
        <v>0</v>
      </c>
      <c r="O328" s="29">
        <f>(2^(L328)-1)/(LOG((B328 +1),2))</f>
        <v>0</v>
      </c>
      <c r="P328" s="29">
        <f t="shared" si="212"/>
        <v>0</v>
      </c>
      <c r="Q328" s="29" t="str">
        <f t="shared" si="205"/>
        <v>IDCG is Zero. NDCG Available</v>
      </c>
      <c r="V328" s="12">
        <v>8</v>
      </c>
      <c r="W328" s="6"/>
      <c r="X328" s="2"/>
      <c r="Y328" s="7"/>
      <c r="Z328" s="28">
        <f t="shared" si="206"/>
        <v>0</v>
      </c>
      <c r="AA328" s="29">
        <f t="shared" si="207"/>
        <v>0</v>
      </c>
      <c r="AB328" s="29">
        <f t="shared" si="217"/>
        <v>0</v>
      </c>
      <c r="AC328" s="29">
        <f t="shared" si="208"/>
        <v>0</v>
      </c>
      <c r="AD328" s="30">
        <f t="shared" si="200"/>
        <v>0</v>
      </c>
      <c r="AE328" s="6"/>
      <c r="AF328" s="7"/>
      <c r="AG328" s="28">
        <f t="shared" si="209"/>
        <v>0</v>
      </c>
      <c r="AH328" s="29">
        <f t="shared" si="213"/>
        <v>0</v>
      </c>
      <c r="AI328" s="29">
        <f>(2^(AF328)-1)/(LOG((V328 +1),2))</f>
        <v>0</v>
      </c>
      <c r="AJ328" s="29">
        <f t="shared" si="214"/>
        <v>0</v>
      </c>
      <c r="AK328" s="29" t="str">
        <f t="shared" si="210"/>
        <v>IDCG is Zero. NDCG Available</v>
      </c>
    </row>
    <row r="329" spans="2:37" ht="17" thickBot="1">
      <c r="B329" s="17">
        <v>9</v>
      </c>
      <c r="C329" s="18"/>
      <c r="D329" s="19"/>
      <c r="E329" s="20"/>
      <c r="F329" s="31">
        <f t="shared" si="201"/>
        <v>0</v>
      </c>
      <c r="G329" s="32">
        <f t="shared" si="202"/>
        <v>0</v>
      </c>
      <c r="H329" s="32">
        <f t="shared" si="215"/>
        <v>0</v>
      </c>
      <c r="I329" s="32">
        <f t="shared" si="203"/>
        <v>0</v>
      </c>
      <c r="J329" s="33">
        <f t="shared" si="199"/>
        <v>0</v>
      </c>
      <c r="K329" s="18"/>
      <c r="L329" s="20"/>
      <c r="M329" s="31">
        <f t="shared" si="204"/>
        <v>0</v>
      </c>
      <c r="N329" s="32">
        <f t="shared" si="211"/>
        <v>0</v>
      </c>
      <c r="O329" s="32">
        <f>(2^(L329)-1)/(LOG((B329 +1),2))</f>
        <v>0</v>
      </c>
      <c r="P329" s="32">
        <f t="shared" si="212"/>
        <v>0</v>
      </c>
      <c r="Q329" s="32" t="str">
        <f t="shared" si="205"/>
        <v>IDCG is Zero. NDCG Available</v>
      </c>
      <c r="V329" s="17">
        <v>9</v>
      </c>
      <c r="W329" s="18"/>
      <c r="X329" s="19"/>
      <c r="Y329" s="20"/>
      <c r="Z329" s="31">
        <f t="shared" si="206"/>
        <v>0</v>
      </c>
      <c r="AA329" s="32">
        <f t="shared" si="207"/>
        <v>0</v>
      </c>
      <c r="AB329" s="32">
        <f t="shared" si="217"/>
        <v>0</v>
      </c>
      <c r="AC329" s="32">
        <f t="shared" si="208"/>
        <v>0</v>
      </c>
      <c r="AD329" s="33">
        <f t="shared" si="200"/>
        <v>0</v>
      </c>
      <c r="AE329" s="18"/>
      <c r="AF329" s="20"/>
      <c r="AG329" s="31">
        <f t="shared" si="209"/>
        <v>0</v>
      </c>
      <c r="AH329" s="32">
        <f t="shared" si="213"/>
        <v>0</v>
      </c>
      <c r="AI329" s="32">
        <f>(2^(AF329)-1)/(LOG((V329 +1),2))</f>
        <v>0</v>
      </c>
      <c r="AJ329" s="32">
        <f t="shared" si="214"/>
        <v>0</v>
      </c>
      <c r="AK329" s="32" t="str">
        <f t="shared" si="210"/>
        <v>IDCG is Zero. NDCG Available</v>
      </c>
    </row>
    <row r="330" spans="2:37" ht="17" thickBot="1">
      <c r="B330" s="24">
        <v>10</v>
      </c>
      <c r="C330" s="25"/>
      <c r="D330" s="26"/>
      <c r="E330" s="27"/>
      <c r="F330" s="34">
        <f t="shared" si="201"/>
        <v>0</v>
      </c>
      <c r="G330" s="35">
        <f t="shared" si="202"/>
        <v>0</v>
      </c>
      <c r="H330" s="35">
        <f t="shared" si="215"/>
        <v>0</v>
      </c>
      <c r="I330" s="35">
        <f t="shared" si="203"/>
        <v>0</v>
      </c>
      <c r="J330" s="36">
        <f t="shared" si="199"/>
        <v>0</v>
      </c>
      <c r="K330" s="45"/>
      <c r="L330" s="49"/>
      <c r="M330" s="50">
        <f t="shared" si="204"/>
        <v>0</v>
      </c>
      <c r="N330" s="47">
        <f t="shared" si="211"/>
        <v>0</v>
      </c>
      <c r="O330" s="47">
        <f t="shared" ref="O330" si="219">(2^(L330)-1)/(LOG((B330 +1),2))</f>
        <v>0</v>
      </c>
      <c r="P330" s="47">
        <f t="shared" si="212"/>
        <v>0</v>
      </c>
      <c r="Q330" s="52" t="str">
        <f t="shared" si="205"/>
        <v>IDCG is Zero. NDCG Available</v>
      </c>
      <c r="V330" s="24">
        <v>10</v>
      </c>
      <c r="W330" s="25"/>
      <c r="X330" s="26"/>
      <c r="Y330" s="27"/>
      <c r="Z330" s="34">
        <f t="shared" si="206"/>
        <v>0</v>
      </c>
      <c r="AA330" s="35">
        <f t="shared" si="207"/>
        <v>0</v>
      </c>
      <c r="AB330" s="35">
        <f t="shared" si="217"/>
        <v>0</v>
      </c>
      <c r="AC330" s="35">
        <f t="shared" si="208"/>
        <v>0</v>
      </c>
      <c r="AD330" s="36">
        <f t="shared" si="200"/>
        <v>0</v>
      </c>
      <c r="AE330" s="45"/>
      <c r="AF330" s="49"/>
      <c r="AG330" s="50">
        <f t="shared" si="209"/>
        <v>0</v>
      </c>
      <c r="AH330" s="47">
        <f t="shared" si="213"/>
        <v>0</v>
      </c>
      <c r="AI330" s="47">
        <f t="shared" ref="AI330" si="220">(2^(AF330)-1)/(LOG((V330 +1),2))</f>
        <v>0</v>
      </c>
      <c r="AJ330" s="47">
        <f t="shared" si="214"/>
        <v>0</v>
      </c>
      <c r="AK330" s="52" t="str">
        <f t="shared" si="210"/>
        <v>IDCG is Zero. NDCG Available</v>
      </c>
    </row>
    <row r="331" spans="2:37">
      <c r="B331" s="21">
        <v>11</v>
      </c>
      <c r="C331" s="22"/>
      <c r="D331" s="3"/>
      <c r="E331" s="23"/>
      <c r="F331" s="37">
        <f t="shared" si="201"/>
        <v>0</v>
      </c>
      <c r="G331" s="38">
        <f t="shared" si="202"/>
        <v>0</v>
      </c>
      <c r="H331" s="38">
        <f t="shared" si="215"/>
        <v>0</v>
      </c>
      <c r="I331" s="38">
        <f t="shared" si="203"/>
        <v>0</v>
      </c>
      <c r="J331" s="39">
        <f t="shared" si="199"/>
        <v>0</v>
      </c>
      <c r="K331" s="22"/>
      <c r="L331" s="23"/>
      <c r="M331" s="37">
        <f t="shared" si="204"/>
        <v>0</v>
      </c>
      <c r="N331" s="38">
        <f t="shared" si="211"/>
        <v>0</v>
      </c>
      <c r="O331" s="38">
        <f>(2^(L331)-1)/(LOG((B331 +1),2))</f>
        <v>0</v>
      </c>
      <c r="P331" s="38">
        <f t="shared" si="212"/>
        <v>0</v>
      </c>
      <c r="Q331" s="38" t="str">
        <f t="shared" si="205"/>
        <v>IDCG is Zero. NDCG Available</v>
      </c>
      <c r="V331" s="21">
        <v>11</v>
      </c>
      <c r="W331" s="22"/>
      <c r="X331" s="3"/>
      <c r="Y331" s="23"/>
      <c r="Z331" s="37">
        <f t="shared" si="206"/>
        <v>0</v>
      </c>
      <c r="AA331" s="38">
        <f t="shared" si="207"/>
        <v>0</v>
      </c>
      <c r="AB331" s="38">
        <f t="shared" si="217"/>
        <v>0</v>
      </c>
      <c r="AC331" s="38">
        <f t="shared" si="208"/>
        <v>0</v>
      </c>
      <c r="AD331" s="39">
        <f t="shared" si="200"/>
        <v>0</v>
      </c>
      <c r="AE331" s="22"/>
      <c r="AF331" s="23"/>
      <c r="AG331" s="37">
        <f t="shared" si="209"/>
        <v>0</v>
      </c>
      <c r="AH331" s="38">
        <f t="shared" si="213"/>
        <v>0</v>
      </c>
      <c r="AI331" s="38">
        <f>(2^(AF331)-1)/(LOG((V331 +1),2))</f>
        <v>0</v>
      </c>
      <c r="AJ331" s="38">
        <f t="shared" si="214"/>
        <v>0</v>
      </c>
      <c r="AK331" s="38" t="str">
        <f t="shared" si="210"/>
        <v>IDCG is Zero. NDCG Available</v>
      </c>
    </row>
    <row r="332" spans="2:37">
      <c r="B332" s="12">
        <v>12</v>
      </c>
      <c r="C332" s="6"/>
      <c r="D332" s="2"/>
      <c r="E332" s="7"/>
      <c r="F332" s="28">
        <f t="shared" si="201"/>
        <v>0</v>
      </c>
      <c r="G332" s="29">
        <f t="shared" si="202"/>
        <v>0</v>
      </c>
      <c r="H332" s="29">
        <f t="shared" si="215"/>
        <v>0</v>
      </c>
      <c r="I332" s="29">
        <f t="shared" si="203"/>
        <v>0</v>
      </c>
      <c r="J332" s="30">
        <f t="shared" si="199"/>
        <v>0</v>
      </c>
      <c r="K332" s="6"/>
      <c r="L332" s="7"/>
      <c r="M332" s="28">
        <f t="shared" si="204"/>
        <v>0</v>
      </c>
      <c r="N332" s="29">
        <f>SUM(M332,N331)</f>
        <v>0</v>
      </c>
      <c r="O332" s="29">
        <f>(2^(L332)-1)/(LOG((B332 +1),2))</f>
        <v>0</v>
      </c>
      <c r="P332" s="29">
        <f t="shared" si="212"/>
        <v>0</v>
      </c>
      <c r="Q332" s="29" t="str">
        <f t="shared" si="205"/>
        <v>IDCG is Zero. NDCG Available</v>
      </c>
      <c r="V332" s="12">
        <v>12</v>
      </c>
      <c r="W332" s="6"/>
      <c r="X332" s="2"/>
      <c r="Y332" s="7"/>
      <c r="Z332" s="28">
        <f t="shared" si="206"/>
        <v>0</v>
      </c>
      <c r="AA332" s="29">
        <f t="shared" si="207"/>
        <v>0</v>
      </c>
      <c r="AB332" s="29">
        <f t="shared" si="217"/>
        <v>0</v>
      </c>
      <c r="AC332" s="29">
        <f t="shared" si="208"/>
        <v>0</v>
      </c>
      <c r="AD332" s="30">
        <f t="shared" si="200"/>
        <v>0</v>
      </c>
      <c r="AE332" s="6"/>
      <c r="AF332" s="7"/>
      <c r="AG332" s="28">
        <f t="shared" si="209"/>
        <v>0</v>
      </c>
      <c r="AH332" s="29">
        <f>SUM(AG332,AH331)</f>
        <v>0</v>
      </c>
      <c r="AI332" s="29">
        <f>(2^(AF332)-1)/(LOG((V332 +1),2))</f>
        <v>0</v>
      </c>
      <c r="AJ332" s="29">
        <f t="shared" si="214"/>
        <v>0</v>
      </c>
      <c r="AK332" s="29" t="str">
        <f t="shared" si="210"/>
        <v>IDCG is Zero. NDCG Available</v>
      </c>
    </row>
    <row r="333" spans="2:37">
      <c r="B333" s="12">
        <v>13</v>
      </c>
      <c r="C333" s="6"/>
      <c r="D333" s="2"/>
      <c r="E333" s="7"/>
      <c r="F333" s="28">
        <f t="shared" si="201"/>
        <v>0</v>
      </c>
      <c r="G333" s="29">
        <f t="shared" si="202"/>
        <v>0</v>
      </c>
      <c r="H333" s="29">
        <f t="shared" si="215"/>
        <v>0</v>
      </c>
      <c r="I333" s="29">
        <f t="shared" si="203"/>
        <v>0</v>
      </c>
      <c r="J333" s="30">
        <f t="shared" si="199"/>
        <v>0</v>
      </c>
      <c r="K333" s="6"/>
      <c r="L333" s="7"/>
      <c r="M333" s="28">
        <f t="shared" si="204"/>
        <v>0</v>
      </c>
      <c r="N333" s="29">
        <f t="shared" ref="N333" si="221">SUM(M333,N332)</f>
        <v>0</v>
      </c>
      <c r="O333" s="29">
        <f t="shared" ref="O333:O334" si="222">(2^(L333)-1)/(LOG((B333 +1),2))</f>
        <v>0</v>
      </c>
      <c r="P333" s="29">
        <f t="shared" si="212"/>
        <v>0</v>
      </c>
      <c r="Q333" s="29" t="str">
        <f t="shared" si="205"/>
        <v>IDCG is Zero. NDCG Available</v>
      </c>
      <c r="V333" s="12">
        <v>13</v>
      </c>
      <c r="W333" s="6"/>
      <c r="X333" s="2"/>
      <c r="Y333" s="7"/>
      <c r="Z333" s="28">
        <f t="shared" si="206"/>
        <v>0</v>
      </c>
      <c r="AA333" s="29">
        <f t="shared" si="207"/>
        <v>0</v>
      </c>
      <c r="AB333" s="29">
        <f t="shared" si="217"/>
        <v>0</v>
      </c>
      <c r="AC333" s="29">
        <f t="shared" si="208"/>
        <v>0</v>
      </c>
      <c r="AD333" s="30">
        <f t="shared" si="200"/>
        <v>0</v>
      </c>
      <c r="AE333" s="6"/>
      <c r="AF333" s="7"/>
      <c r="AG333" s="28">
        <f t="shared" si="209"/>
        <v>0</v>
      </c>
      <c r="AH333" s="29">
        <f t="shared" ref="AH333" si="223">SUM(AG333,AH332)</f>
        <v>0</v>
      </c>
      <c r="AI333" s="29">
        <f t="shared" ref="AI333:AI334" si="224">(2^(AF333)-1)/(LOG((V333 +1),2))</f>
        <v>0</v>
      </c>
      <c r="AJ333" s="29">
        <f t="shared" si="214"/>
        <v>0</v>
      </c>
      <c r="AK333" s="29" t="str">
        <f t="shared" si="210"/>
        <v>IDCG is Zero. NDCG Available</v>
      </c>
    </row>
    <row r="334" spans="2:37">
      <c r="B334" s="12">
        <v>14</v>
      </c>
      <c r="C334" s="6"/>
      <c r="D334" s="2"/>
      <c r="E334" s="7"/>
      <c r="F334" s="28">
        <f t="shared" si="201"/>
        <v>0</v>
      </c>
      <c r="G334" s="29">
        <f t="shared" si="202"/>
        <v>0</v>
      </c>
      <c r="H334" s="29">
        <f t="shared" si="215"/>
        <v>0</v>
      </c>
      <c r="I334" s="29">
        <f t="shared" si="203"/>
        <v>0</v>
      </c>
      <c r="J334" s="30">
        <f t="shared" si="199"/>
        <v>0</v>
      </c>
      <c r="K334" s="6"/>
      <c r="L334" s="7"/>
      <c r="M334" s="28">
        <f t="shared" si="204"/>
        <v>0</v>
      </c>
      <c r="N334" s="29">
        <f>SUM(M334,N333)</f>
        <v>0</v>
      </c>
      <c r="O334" s="29">
        <f t="shared" si="222"/>
        <v>0</v>
      </c>
      <c r="P334" s="29">
        <f t="shared" si="212"/>
        <v>0</v>
      </c>
      <c r="Q334" s="29" t="str">
        <f t="shared" si="205"/>
        <v>IDCG is Zero. NDCG Available</v>
      </c>
      <c r="V334" s="12">
        <v>14</v>
      </c>
      <c r="W334" s="6"/>
      <c r="X334" s="2"/>
      <c r="Y334" s="7"/>
      <c r="Z334" s="28">
        <f t="shared" si="206"/>
        <v>0</v>
      </c>
      <c r="AA334" s="29">
        <f t="shared" si="207"/>
        <v>0</v>
      </c>
      <c r="AB334" s="29">
        <f t="shared" si="217"/>
        <v>0</v>
      </c>
      <c r="AC334" s="29">
        <f t="shared" si="208"/>
        <v>0</v>
      </c>
      <c r="AD334" s="30">
        <f t="shared" si="200"/>
        <v>0</v>
      </c>
      <c r="AE334" s="6"/>
      <c r="AF334" s="7"/>
      <c r="AG334" s="28">
        <f t="shared" si="209"/>
        <v>0</v>
      </c>
      <c r="AH334" s="29">
        <f>SUM(AG334,AH333)</f>
        <v>0</v>
      </c>
      <c r="AI334" s="29">
        <f t="shared" si="224"/>
        <v>0</v>
      </c>
      <c r="AJ334" s="29">
        <f t="shared" si="214"/>
        <v>0</v>
      </c>
      <c r="AK334" s="29" t="str">
        <f t="shared" si="210"/>
        <v>IDCG is Zero. NDCG Available</v>
      </c>
    </row>
    <row r="335" spans="2:37">
      <c r="B335" s="12">
        <v>15</v>
      </c>
      <c r="C335" s="6"/>
      <c r="D335" s="2"/>
      <c r="E335" s="7"/>
      <c r="F335" s="28">
        <f t="shared" si="201"/>
        <v>0</v>
      </c>
      <c r="G335" s="29">
        <f t="shared" si="202"/>
        <v>0</v>
      </c>
      <c r="H335" s="29">
        <f t="shared" si="215"/>
        <v>0</v>
      </c>
      <c r="I335" s="29">
        <f t="shared" si="203"/>
        <v>0</v>
      </c>
      <c r="J335" s="30">
        <f t="shared" si="199"/>
        <v>0</v>
      </c>
      <c r="K335" s="6"/>
      <c r="L335" s="7"/>
      <c r="M335" s="28">
        <f t="shared" si="204"/>
        <v>0</v>
      </c>
      <c r="N335" s="29">
        <f t="shared" ref="N335:N350" si="225">SUM(M335,N334)</f>
        <v>0</v>
      </c>
      <c r="O335" s="29">
        <f>(2^(L335)-1)/(LOG((B335 +1),2))</f>
        <v>0</v>
      </c>
      <c r="P335" s="29">
        <f>SUM(O335,P334)</f>
        <v>0</v>
      </c>
      <c r="Q335" s="29" t="str">
        <f t="shared" si="205"/>
        <v>IDCG is Zero. NDCG Available</v>
      </c>
      <c r="V335" s="12">
        <v>15</v>
      </c>
      <c r="W335" s="6"/>
      <c r="X335" s="2"/>
      <c r="Y335" s="7"/>
      <c r="Z335" s="28">
        <f t="shared" si="206"/>
        <v>0</v>
      </c>
      <c r="AA335" s="29">
        <f t="shared" si="207"/>
        <v>0</v>
      </c>
      <c r="AB335" s="29">
        <f t="shared" si="217"/>
        <v>0</v>
      </c>
      <c r="AC335" s="29">
        <f t="shared" si="208"/>
        <v>0</v>
      </c>
      <c r="AD335" s="30">
        <f t="shared" si="200"/>
        <v>0</v>
      </c>
      <c r="AE335" s="6"/>
      <c r="AF335" s="7"/>
      <c r="AG335" s="28">
        <f t="shared" si="209"/>
        <v>0</v>
      </c>
      <c r="AH335" s="29">
        <f t="shared" ref="AH335:AH350" si="226">SUM(AG335,AH334)</f>
        <v>0</v>
      </c>
      <c r="AI335" s="29">
        <f>(2^(AF335)-1)/(LOG((V335 +1),2))</f>
        <v>0</v>
      </c>
      <c r="AJ335" s="29">
        <f>SUM(AI335,AJ334)</f>
        <v>0</v>
      </c>
      <c r="AK335" s="29" t="str">
        <f t="shared" si="210"/>
        <v>IDCG is Zero. NDCG Available</v>
      </c>
    </row>
    <row r="336" spans="2:37">
      <c r="B336" s="12">
        <v>16</v>
      </c>
      <c r="C336" s="6"/>
      <c r="D336" s="2"/>
      <c r="E336" s="7"/>
      <c r="F336" s="28">
        <f t="shared" si="201"/>
        <v>0</v>
      </c>
      <c r="G336" s="29">
        <f t="shared" si="202"/>
        <v>0</v>
      </c>
      <c r="H336" s="29">
        <f t="shared" si="215"/>
        <v>0</v>
      </c>
      <c r="I336" s="29">
        <f t="shared" si="203"/>
        <v>0</v>
      </c>
      <c r="J336" s="30">
        <f t="shared" si="199"/>
        <v>0</v>
      </c>
      <c r="K336" s="6"/>
      <c r="L336" s="7"/>
      <c r="M336" s="28">
        <f t="shared" si="204"/>
        <v>0</v>
      </c>
      <c r="N336" s="29">
        <f t="shared" si="225"/>
        <v>0</v>
      </c>
      <c r="O336" s="29">
        <f t="shared" ref="O336:O350" si="227">(2^(L336)-1)/(LOG((B336 +1),2))</f>
        <v>0</v>
      </c>
      <c r="P336" s="29">
        <f>SUM(O336,P335)</f>
        <v>0</v>
      </c>
      <c r="Q336" s="29" t="str">
        <f t="shared" si="205"/>
        <v>IDCG is Zero. NDCG Available</v>
      </c>
      <c r="V336" s="12">
        <v>16</v>
      </c>
      <c r="W336" s="6"/>
      <c r="X336" s="2"/>
      <c r="Y336" s="7"/>
      <c r="Z336" s="28">
        <f t="shared" si="206"/>
        <v>0</v>
      </c>
      <c r="AA336" s="29">
        <f t="shared" si="207"/>
        <v>0</v>
      </c>
      <c r="AB336" s="29">
        <f t="shared" si="217"/>
        <v>0</v>
      </c>
      <c r="AC336" s="29">
        <f t="shared" si="208"/>
        <v>0</v>
      </c>
      <c r="AD336" s="30">
        <f t="shared" si="200"/>
        <v>0</v>
      </c>
      <c r="AE336" s="6"/>
      <c r="AF336" s="7"/>
      <c r="AG336" s="28">
        <f t="shared" si="209"/>
        <v>0</v>
      </c>
      <c r="AH336" s="29">
        <f t="shared" si="226"/>
        <v>0</v>
      </c>
      <c r="AI336" s="29">
        <f t="shared" ref="AI336:AI341" si="228">(2^(AF336)-1)/(LOG((V336 +1),2))</f>
        <v>0</v>
      </c>
      <c r="AJ336" s="29">
        <f>SUM(AI336,AJ335)</f>
        <v>0</v>
      </c>
      <c r="AK336" s="29" t="str">
        <f t="shared" si="210"/>
        <v>IDCG is Zero. NDCG Available</v>
      </c>
    </row>
    <row r="337" spans="2:37">
      <c r="B337" s="12">
        <v>17</v>
      </c>
      <c r="C337" s="6"/>
      <c r="D337" s="2"/>
      <c r="E337" s="7"/>
      <c r="F337" s="28">
        <f t="shared" si="201"/>
        <v>0</v>
      </c>
      <c r="G337" s="29">
        <f t="shared" si="202"/>
        <v>0</v>
      </c>
      <c r="H337" s="29">
        <f t="shared" si="215"/>
        <v>0</v>
      </c>
      <c r="I337" s="29">
        <f t="shared" si="203"/>
        <v>0</v>
      </c>
      <c r="J337" s="30">
        <f t="shared" si="199"/>
        <v>0</v>
      </c>
      <c r="K337" s="6"/>
      <c r="L337" s="7"/>
      <c r="M337" s="28">
        <f t="shared" si="204"/>
        <v>0</v>
      </c>
      <c r="N337" s="29">
        <f t="shared" si="225"/>
        <v>0</v>
      </c>
      <c r="O337" s="29">
        <f t="shared" si="227"/>
        <v>0</v>
      </c>
      <c r="P337" s="29">
        <f t="shared" ref="P337:P350" si="229">SUM(O337,P336)</f>
        <v>0</v>
      </c>
      <c r="Q337" s="29" t="str">
        <f t="shared" si="205"/>
        <v>IDCG is Zero. NDCG Available</v>
      </c>
      <c r="V337" s="12">
        <v>17</v>
      </c>
      <c r="W337" s="6"/>
      <c r="X337" s="2"/>
      <c r="Y337" s="7"/>
      <c r="Z337" s="28">
        <f t="shared" si="206"/>
        <v>0</v>
      </c>
      <c r="AA337" s="29">
        <f t="shared" si="207"/>
        <v>0</v>
      </c>
      <c r="AB337" s="29">
        <f t="shared" si="217"/>
        <v>0</v>
      </c>
      <c r="AC337" s="29">
        <f t="shared" si="208"/>
        <v>0</v>
      </c>
      <c r="AD337" s="30">
        <f t="shared" si="200"/>
        <v>0</v>
      </c>
      <c r="AE337" s="6"/>
      <c r="AF337" s="7"/>
      <c r="AG337" s="28">
        <f t="shared" si="209"/>
        <v>0</v>
      </c>
      <c r="AH337" s="29">
        <f t="shared" si="226"/>
        <v>0</v>
      </c>
      <c r="AI337" s="29">
        <f t="shared" si="228"/>
        <v>0</v>
      </c>
      <c r="AJ337" s="29">
        <f t="shared" ref="AJ337:AJ350" si="230">SUM(AI337,AJ336)</f>
        <v>0</v>
      </c>
      <c r="AK337" s="29" t="str">
        <f t="shared" si="210"/>
        <v>IDCG is Zero. NDCG Available</v>
      </c>
    </row>
    <row r="338" spans="2:37">
      <c r="B338" s="12">
        <v>18</v>
      </c>
      <c r="C338" s="6"/>
      <c r="D338" s="2"/>
      <c r="E338" s="7"/>
      <c r="F338" s="28">
        <f t="shared" si="201"/>
        <v>0</v>
      </c>
      <c r="G338" s="29">
        <f t="shared" si="202"/>
        <v>0</v>
      </c>
      <c r="H338" s="29">
        <f t="shared" si="215"/>
        <v>0</v>
      </c>
      <c r="I338" s="29">
        <f t="shared" si="203"/>
        <v>0</v>
      </c>
      <c r="J338" s="30">
        <f t="shared" si="199"/>
        <v>0</v>
      </c>
      <c r="K338" s="6"/>
      <c r="L338" s="7"/>
      <c r="M338" s="28">
        <f t="shared" si="204"/>
        <v>0</v>
      </c>
      <c r="N338" s="29">
        <f t="shared" si="225"/>
        <v>0</v>
      </c>
      <c r="O338" s="29">
        <f t="shared" si="227"/>
        <v>0</v>
      </c>
      <c r="P338" s="29">
        <f t="shared" si="229"/>
        <v>0</v>
      </c>
      <c r="Q338" s="29" t="str">
        <f t="shared" si="205"/>
        <v>IDCG is Zero. NDCG Available</v>
      </c>
      <c r="V338" s="12">
        <v>18</v>
      </c>
      <c r="W338" s="6"/>
      <c r="X338" s="2"/>
      <c r="Y338" s="7"/>
      <c r="Z338" s="28">
        <f t="shared" si="206"/>
        <v>0</v>
      </c>
      <c r="AA338" s="29">
        <f t="shared" si="207"/>
        <v>0</v>
      </c>
      <c r="AB338" s="29">
        <f t="shared" si="217"/>
        <v>0</v>
      </c>
      <c r="AC338" s="29">
        <f t="shared" si="208"/>
        <v>0</v>
      </c>
      <c r="AD338" s="30">
        <f t="shared" si="200"/>
        <v>0</v>
      </c>
      <c r="AE338" s="6"/>
      <c r="AF338" s="7"/>
      <c r="AG338" s="28">
        <f t="shared" si="209"/>
        <v>0</v>
      </c>
      <c r="AH338" s="29">
        <f t="shared" si="226"/>
        <v>0</v>
      </c>
      <c r="AI338" s="29">
        <f t="shared" si="228"/>
        <v>0</v>
      </c>
      <c r="AJ338" s="29">
        <f t="shared" si="230"/>
        <v>0</v>
      </c>
      <c r="AK338" s="29" t="str">
        <f t="shared" si="210"/>
        <v>IDCG is Zero. NDCG Available</v>
      </c>
    </row>
    <row r="339" spans="2:37" ht="17" thickBot="1">
      <c r="B339" s="17">
        <v>19</v>
      </c>
      <c r="C339" s="18"/>
      <c r="D339" s="19"/>
      <c r="E339" s="20"/>
      <c r="F339" s="31">
        <f t="shared" si="201"/>
        <v>0</v>
      </c>
      <c r="G339" s="32">
        <f t="shared" si="202"/>
        <v>0</v>
      </c>
      <c r="H339" s="32">
        <f t="shared" si="215"/>
        <v>0</v>
      </c>
      <c r="I339" s="32">
        <f t="shared" si="203"/>
        <v>0</v>
      </c>
      <c r="J339" s="33">
        <f t="shared" si="199"/>
        <v>0</v>
      </c>
      <c r="K339" s="18"/>
      <c r="L339" s="20"/>
      <c r="M339" s="31">
        <f t="shared" si="204"/>
        <v>0</v>
      </c>
      <c r="N339" s="32">
        <f t="shared" si="225"/>
        <v>0</v>
      </c>
      <c r="O339" s="32">
        <f t="shared" si="227"/>
        <v>0</v>
      </c>
      <c r="P339" s="32">
        <f t="shared" si="229"/>
        <v>0</v>
      </c>
      <c r="Q339" s="32" t="str">
        <f t="shared" si="205"/>
        <v>IDCG is Zero. NDCG Available</v>
      </c>
      <c r="V339" s="17">
        <v>19</v>
      </c>
      <c r="W339" s="18"/>
      <c r="X339" s="19"/>
      <c r="Y339" s="20"/>
      <c r="Z339" s="31">
        <f t="shared" si="206"/>
        <v>0</v>
      </c>
      <c r="AA339" s="32">
        <f t="shared" si="207"/>
        <v>0</v>
      </c>
      <c r="AB339" s="32">
        <f t="shared" si="217"/>
        <v>0</v>
      </c>
      <c r="AC339" s="32">
        <f t="shared" si="208"/>
        <v>0</v>
      </c>
      <c r="AD339" s="33">
        <f t="shared" si="200"/>
        <v>0</v>
      </c>
      <c r="AE339" s="18"/>
      <c r="AF339" s="20"/>
      <c r="AG339" s="31">
        <f t="shared" si="209"/>
        <v>0</v>
      </c>
      <c r="AH339" s="32">
        <f t="shared" si="226"/>
        <v>0</v>
      </c>
      <c r="AI339" s="32">
        <f t="shared" si="228"/>
        <v>0</v>
      </c>
      <c r="AJ339" s="32">
        <f t="shared" si="230"/>
        <v>0</v>
      </c>
      <c r="AK339" s="32" t="str">
        <f t="shared" si="210"/>
        <v>IDCG is Zero. NDCG Available</v>
      </c>
    </row>
    <row r="340" spans="2:37" ht="17" thickBot="1">
      <c r="B340" s="24">
        <v>20</v>
      </c>
      <c r="C340" s="25"/>
      <c r="D340" s="26"/>
      <c r="E340" s="27"/>
      <c r="F340" s="34">
        <f t="shared" si="201"/>
        <v>0</v>
      </c>
      <c r="G340" s="35">
        <f>SUM(E340,G339)</f>
        <v>0</v>
      </c>
      <c r="H340" s="35">
        <f t="shared" si="215"/>
        <v>0</v>
      </c>
      <c r="I340" s="35">
        <f t="shared" si="203"/>
        <v>0</v>
      </c>
      <c r="J340" s="36">
        <f t="shared" si="199"/>
        <v>0</v>
      </c>
      <c r="K340" s="45"/>
      <c r="L340" s="49"/>
      <c r="M340" s="50">
        <f t="shared" si="204"/>
        <v>0</v>
      </c>
      <c r="N340" s="47">
        <f t="shared" si="225"/>
        <v>0</v>
      </c>
      <c r="O340" s="47">
        <f t="shared" si="227"/>
        <v>0</v>
      </c>
      <c r="P340" s="47">
        <f t="shared" si="229"/>
        <v>0</v>
      </c>
      <c r="Q340" s="52" t="str">
        <f t="shared" si="205"/>
        <v>IDCG is Zero. NDCG Available</v>
      </c>
      <c r="V340" s="24">
        <v>20</v>
      </c>
      <c r="W340" s="25"/>
      <c r="X340" s="26"/>
      <c r="Y340" s="27"/>
      <c r="Z340" s="34">
        <f t="shared" si="206"/>
        <v>0</v>
      </c>
      <c r="AA340" s="35">
        <f>SUM(Y340,AA339)</f>
        <v>0</v>
      </c>
      <c r="AB340" s="35">
        <f t="shared" si="217"/>
        <v>0</v>
      </c>
      <c r="AC340" s="35">
        <f t="shared" si="208"/>
        <v>0</v>
      </c>
      <c r="AD340" s="36">
        <f t="shared" si="200"/>
        <v>0</v>
      </c>
      <c r="AE340" s="45"/>
      <c r="AF340" s="49"/>
      <c r="AG340" s="50">
        <f t="shared" si="209"/>
        <v>0</v>
      </c>
      <c r="AH340" s="47">
        <f t="shared" si="226"/>
        <v>0</v>
      </c>
      <c r="AI340" s="47">
        <f t="shared" si="228"/>
        <v>0</v>
      </c>
      <c r="AJ340" s="47">
        <f t="shared" si="230"/>
        <v>0</v>
      </c>
      <c r="AK340" s="52" t="str">
        <f t="shared" si="210"/>
        <v>IDCG is Zero. NDCG Available</v>
      </c>
    </row>
    <row r="341" spans="2:37">
      <c r="B341" s="21">
        <v>21</v>
      </c>
      <c r="C341" s="22"/>
      <c r="D341" s="3"/>
      <c r="E341" s="23"/>
      <c r="F341" s="37">
        <f t="shared" si="201"/>
        <v>0</v>
      </c>
      <c r="G341" s="38">
        <f>SUM(E341,G340)</f>
        <v>0</v>
      </c>
      <c r="H341" s="38">
        <f t="shared" si="215"/>
        <v>0</v>
      </c>
      <c r="I341" s="38">
        <f t="shared" si="203"/>
        <v>0</v>
      </c>
      <c r="J341" s="39">
        <f t="shared" si="199"/>
        <v>0</v>
      </c>
      <c r="K341" s="22"/>
      <c r="L341" s="23"/>
      <c r="M341" s="37">
        <f t="shared" si="204"/>
        <v>0</v>
      </c>
      <c r="N341" s="38">
        <f t="shared" si="225"/>
        <v>0</v>
      </c>
      <c r="O341" s="38">
        <f t="shared" si="227"/>
        <v>0</v>
      </c>
      <c r="P341" s="38">
        <f t="shared" si="229"/>
        <v>0</v>
      </c>
      <c r="Q341" s="38" t="str">
        <f t="shared" si="205"/>
        <v>IDCG is Zero. NDCG Available</v>
      </c>
      <c r="V341" s="21">
        <v>21</v>
      </c>
      <c r="W341" s="22"/>
      <c r="X341" s="3"/>
      <c r="Y341" s="23"/>
      <c r="Z341" s="37">
        <f t="shared" si="206"/>
        <v>0</v>
      </c>
      <c r="AA341" s="38">
        <f>SUM(Y341,AA340)</f>
        <v>0</v>
      </c>
      <c r="AB341" s="38">
        <f t="shared" si="217"/>
        <v>0</v>
      </c>
      <c r="AC341" s="38">
        <f t="shared" si="208"/>
        <v>0</v>
      </c>
      <c r="AD341" s="39">
        <f t="shared" si="200"/>
        <v>0</v>
      </c>
      <c r="AE341" s="22"/>
      <c r="AF341" s="23"/>
      <c r="AG341" s="37">
        <f t="shared" si="209"/>
        <v>0</v>
      </c>
      <c r="AH341" s="38">
        <f t="shared" si="226"/>
        <v>0</v>
      </c>
      <c r="AI341" s="38">
        <f t="shared" si="228"/>
        <v>0</v>
      </c>
      <c r="AJ341" s="38">
        <f t="shared" si="230"/>
        <v>0</v>
      </c>
      <c r="AK341" s="38" t="str">
        <f t="shared" si="210"/>
        <v>IDCG is Zero. NDCG Available</v>
      </c>
    </row>
    <row r="342" spans="2:37">
      <c r="B342" s="12">
        <v>22</v>
      </c>
      <c r="C342" s="6"/>
      <c r="D342" s="2"/>
      <c r="E342" s="7"/>
      <c r="F342" s="28">
        <f t="shared" si="201"/>
        <v>0</v>
      </c>
      <c r="G342" s="29">
        <f t="shared" ref="G342:G349" si="231">SUM(E342,G341)</f>
        <v>0</v>
      </c>
      <c r="H342" s="29">
        <f t="shared" si="215"/>
        <v>0</v>
      </c>
      <c r="I342" s="29">
        <f t="shared" si="203"/>
        <v>0</v>
      </c>
      <c r="J342" s="30">
        <f t="shared" si="199"/>
        <v>0</v>
      </c>
      <c r="K342" s="6"/>
      <c r="L342" s="7"/>
      <c r="M342" s="28">
        <f t="shared" si="204"/>
        <v>0</v>
      </c>
      <c r="N342" s="29">
        <f t="shared" si="225"/>
        <v>0</v>
      </c>
      <c r="O342" s="29">
        <f>(2^(L342)-1)/(LOG((B342 +1),2))</f>
        <v>0</v>
      </c>
      <c r="P342" s="29">
        <f t="shared" si="229"/>
        <v>0</v>
      </c>
      <c r="Q342" s="29" t="str">
        <f t="shared" si="205"/>
        <v>IDCG is Zero. NDCG Available</v>
      </c>
      <c r="V342" s="12">
        <v>22</v>
      </c>
      <c r="W342" s="6"/>
      <c r="X342" s="2"/>
      <c r="Y342" s="7"/>
      <c r="Z342" s="28">
        <f t="shared" si="206"/>
        <v>0</v>
      </c>
      <c r="AA342" s="29">
        <f t="shared" ref="AA342:AA349" si="232">SUM(Y342,AA341)</f>
        <v>0</v>
      </c>
      <c r="AB342" s="29">
        <f t="shared" si="217"/>
        <v>0</v>
      </c>
      <c r="AC342" s="29">
        <f t="shared" si="208"/>
        <v>0</v>
      </c>
      <c r="AD342" s="30">
        <f t="shared" si="200"/>
        <v>0</v>
      </c>
      <c r="AE342" s="6"/>
      <c r="AF342" s="7"/>
      <c r="AG342" s="28">
        <f t="shared" si="209"/>
        <v>0</v>
      </c>
      <c r="AH342" s="29">
        <f t="shared" si="226"/>
        <v>0</v>
      </c>
      <c r="AI342" s="29">
        <f>(2^(AF342)-1)/(LOG((V342 +1),2))</f>
        <v>0</v>
      </c>
      <c r="AJ342" s="29">
        <f t="shared" si="230"/>
        <v>0</v>
      </c>
      <c r="AK342" s="29" t="str">
        <f t="shared" si="210"/>
        <v>IDCG is Zero. NDCG Available</v>
      </c>
    </row>
    <row r="343" spans="2:37">
      <c r="B343" s="12">
        <v>23</v>
      </c>
      <c r="C343" s="6"/>
      <c r="D343" s="2"/>
      <c r="E343" s="7"/>
      <c r="F343" s="28">
        <f t="shared" si="201"/>
        <v>0</v>
      </c>
      <c r="G343" s="29">
        <f t="shared" si="231"/>
        <v>0</v>
      </c>
      <c r="H343" s="29">
        <f t="shared" si="215"/>
        <v>0</v>
      </c>
      <c r="I343" s="29">
        <f t="shared" si="203"/>
        <v>0</v>
      </c>
      <c r="J343" s="30">
        <f t="shared" si="199"/>
        <v>0</v>
      </c>
      <c r="K343" s="6"/>
      <c r="L343" s="7"/>
      <c r="M343" s="28">
        <f t="shared" si="204"/>
        <v>0</v>
      </c>
      <c r="N343" s="29">
        <f t="shared" si="225"/>
        <v>0</v>
      </c>
      <c r="O343" s="29">
        <f t="shared" si="227"/>
        <v>0</v>
      </c>
      <c r="P343" s="29">
        <f t="shared" si="229"/>
        <v>0</v>
      </c>
      <c r="Q343" s="29" t="str">
        <f t="shared" si="205"/>
        <v>IDCG is Zero. NDCG Available</v>
      </c>
      <c r="V343" s="12">
        <v>23</v>
      </c>
      <c r="W343" s="6"/>
      <c r="X343" s="2"/>
      <c r="Y343" s="7"/>
      <c r="Z343" s="28">
        <f t="shared" si="206"/>
        <v>0</v>
      </c>
      <c r="AA343" s="29">
        <f t="shared" si="232"/>
        <v>0</v>
      </c>
      <c r="AB343" s="29">
        <f t="shared" si="217"/>
        <v>0</v>
      </c>
      <c r="AC343" s="29">
        <f t="shared" si="208"/>
        <v>0</v>
      </c>
      <c r="AD343" s="30">
        <f t="shared" si="200"/>
        <v>0</v>
      </c>
      <c r="AE343" s="6"/>
      <c r="AF343" s="7"/>
      <c r="AG343" s="28">
        <f t="shared" si="209"/>
        <v>0</v>
      </c>
      <c r="AH343" s="29">
        <f t="shared" si="226"/>
        <v>0</v>
      </c>
      <c r="AI343" s="29">
        <f t="shared" ref="AI343:AI350" si="233">(2^(AF343)-1)/(LOG((V343 +1),2))</f>
        <v>0</v>
      </c>
      <c r="AJ343" s="29">
        <f t="shared" si="230"/>
        <v>0</v>
      </c>
      <c r="AK343" s="29" t="str">
        <f t="shared" si="210"/>
        <v>IDCG is Zero. NDCG Available</v>
      </c>
    </row>
    <row r="344" spans="2:37">
      <c r="B344" s="12">
        <v>24</v>
      </c>
      <c r="C344" s="6"/>
      <c r="D344" s="2"/>
      <c r="E344" s="7"/>
      <c r="F344" s="28">
        <f t="shared" si="201"/>
        <v>0</v>
      </c>
      <c r="G344" s="29">
        <f t="shared" si="231"/>
        <v>0</v>
      </c>
      <c r="H344" s="29">
        <f t="shared" si="215"/>
        <v>0</v>
      </c>
      <c r="I344" s="29">
        <f t="shared" si="203"/>
        <v>0</v>
      </c>
      <c r="J344" s="30">
        <f t="shared" si="199"/>
        <v>0</v>
      </c>
      <c r="K344" s="6"/>
      <c r="L344" s="7"/>
      <c r="M344" s="28">
        <f t="shared" si="204"/>
        <v>0</v>
      </c>
      <c r="N344" s="29">
        <f t="shared" si="225"/>
        <v>0</v>
      </c>
      <c r="O344" s="29">
        <f t="shared" si="227"/>
        <v>0</v>
      </c>
      <c r="P344" s="29">
        <f t="shared" si="229"/>
        <v>0</v>
      </c>
      <c r="Q344" s="29" t="str">
        <f t="shared" si="205"/>
        <v>IDCG is Zero. NDCG Available</v>
      </c>
      <c r="V344" s="12">
        <v>24</v>
      </c>
      <c r="W344" s="6"/>
      <c r="X344" s="2"/>
      <c r="Y344" s="7"/>
      <c r="Z344" s="28">
        <f t="shared" si="206"/>
        <v>0</v>
      </c>
      <c r="AA344" s="29">
        <f t="shared" si="232"/>
        <v>0</v>
      </c>
      <c r="AB344" s="29">
        <f t="shared" si="217"/>
        <v>0</v>
      </c>
      <c r="AC344" s="29">
        <f t="shared" si="208"/>
        <v>0</v>
      </c>
      <c r="AD344" s="30">
        <f t="shared" si="200"/>
        <v>0</v>
      </c>
      <c r="AE344" s="6"/>
      <c r="AF344" s="7"/>
      <c r="AG344" s="28">
        <f t="shared" si="209"/>
        <v>0</v>
      </c>
      <c r="AH344" s="29">
        <f t="shared" si="226"/>
        <v>0</v>
      </c>
      <c r="AI344" s="29">
        <f t="shared" si="233"/>
        <v>0</v>
      </c>
      <c r="AJ344" s="29">
        <f t="shared" si="230"/>
        <v>0</v>
      </c>
      <c r="AK344" s="29" t="str">
        <f t="shared" si="210"/>
        <v>IDCG is Zero. NDCG Available</v>
      </c>
    </row>
    <row r="345" spans="2:37">
      <c r="B345" s="12">
        <v>25</v>
      </c>
      <c r="C345" s="6"/>
      <c r="D345" s="2"/>
      <c r="E345" s="7"/>
      <c r="F345" s="28">
        <f t="shared" si="201"/>
        <v>0</v>
      </c>
      <c r="G345" s="29">
        <f t="shared" si="231"/>
        <v>0</v>
      </c>
      <c r="H345" s="29">
        <f t="shared" si="215"/>
        <v>0</v>
      </c>
      <c r="I345" s="29">
        <f t="shared" si="203"/>
        <v>0</v>
      </c>
      <c r="J345" s="30">
        <f t="shared" si="199"/>
        <v>0</v>
      </c>
      <c r="K345" s="6"/>
      <c r="L345" s="7"/>
      <c r="M345" s="28">
        <f t="shared" si="204"/>
        <v>0</v>
      </c>
      <c r="N345" s="29">
        <f t="shared" si="225"/>
        <v>0</v>
      </c>
      <c r="O345" s="29">
        <f t="shared" si="227"/>
        <v>0</v>
      </c>
      <c r="P345" s="29">
        <f t="shared" si="229"/>
        <v>0</v>
      </c>
      <c r="Q345" s="29" t="str">
        <f t="shared" si="205"/>
        <v>IDCG is Zero. NDCG Available</v>
      </c>
      <c r="V345" s="12">
        <v>25</v>
      </c>
      <c r="W345" s="6"/>
      <c r="X345" s="2"/>
      <c r="Y345" s="7"/>
      <c r="Z345" s="28">
        <f t="shared" si="206"/>
        <v>0</v>
      </c>
      <c r="AA345" s="29">
        <f t="shared" si="232"/>
        <v>0</v>
      </c>
      <c r="AB345" s="29">
        <f t="shared" si="217"/>
        <v>0</v>
      </c>
      <c r="AC345" s="29">
        <f t="shared" si="208"/>
        <v>0</v>
      </c>
      <c r="AD345" s="30">
        <f t="shared" si="200"/>
        <v>0</v>
      </c>
      <c r="AE345" s="6"/>
      <c r="AF345" s="7"/>
      <c r="AG345" s="28">
        <f t="shared" si="209"/>
        <v>0</v>
      </c>
      <c r="AH345" s="29">
        <f t="shared" si="226"/>
        <v>0</v>
      </c>
      <c r="AI345" s="29">
        <f t="shared" si="233"/>
        <v>0</v>
      </c>
      <c r="AJ345" s="29">
        <f t="shared" si="230"/>
        <v>0</v>
      </c>
      <c r="AK345" s="29" t="str">
        <f t="shared" si="210"/>
        <v>IDCG is Zero. NDCG Available</v>
      </c>
    </row>
    <row r="346" spans="2:37">
      <c r="B346" s="12">
        <v>26</v>
      </c>
      <c r="C346" s="6"/>
      <c r="D346" s="2"/>
      <c r="E346" s="7"/>
      <c r="F346" s="28">
        <f t="shared" si="201"/>
        <v>0</v>
      </c>
      <c r="G346" s="29">
        <f t="shared" si="231"/>
        <v>0</v>
      </c>
      <c r="H346" s="29">
        <f t="shared" si="215"/>
        <v>0</v>
      </c>
      <c r="I346" s="29">
        <f t="shared" si="203"/>
        <v>0</v>
      </c>
      <c r="J346" s="30">
        <f t="shared" si="199"/>
        <v>0</v>
      </c>
      <c r="K346" s="6"/>
      <c r="L346" s="7"/>
      <c r="M346" s="28">
        <f t="shared" si="204"/>
        <v>0</v>
      </c>
      <c r="N346" s="29">
        <f t="shared" si="225"/>
        <v>0</v>
      </c>
      <c r="O346" s="29">
        <f t="shared" si="227"/>
        <v>0</v>
      </c>
      <c r="P346" s="29">
        <f t="shared" si="229"/>
        <v>0</v>
      </c>
      <c r="Q346" s="29" t="str">
        <f t="shared" si="205"/>
        <v>IDCG is Zero. NDCG Available</v>
      </c>
      <c r="V346" s="12">
        <v>26</v>
      </c>
      <c r="W346" s="6"/>
      <c r="X346" s="2"/>
      <c r="Y346" s="7"/>
      <c r="Z346" s="28">
        <f t="shared" si="206"/>
        <v>0</v>
      </c>
      <c r="AA346" s="29">
        <f t="shared" si="232"/>
        <v>0</v>
      </c>
      <c r="AB346" s="29">
        <f t="shared" si="217"/>
        <v>0</v>
      </c>
      <c r="AC346" s="29">
        <f t="shared" si="208"/>
        <v>0</v>
      </c>
      <c r="AD346" s="30">
        <f t="shared" si="200"/>
        <v>0</v>
      </c>
      <c r="AE346" s="6"/>
      <c r="AF346" s="7"/>
      <c r="AG346" s="28">
        <f t="shared" si="209"/>
        <v>0</v>
      </c>
      <c r="AH346" s="29">
        <f t="shared" si="226"/>
        <v>0</v>
      </c>
      <c r="AI346" s="29">
        <f t="shared" si="233"/>
        <v>0</v>
      </c>
      <c r="AJ346" s="29">
        <f t="shared" si="230"/>
        <v>0</v>
      </c>
      <c r="AK346" s="29" t="str">
        <f t="shared" si="210"/>
        <v>IDCG is Zero. NDCG Available</v>
      </c>
    </row>
    <row r="347" spans="2:37">
      <c r="B347" s="12">
        <v>27</v>
      </c>
      <c r="C347" s="6"/>
      <c r="D347" s="2"/>
      <c r="E347" s="7"/>
      <c r="F347" s="28">
        <f t="shared" si="201"/>
        <v>0</v>
      </c>
      <c r="G347" s="29">
        <f t="shared" si="231"/>
        <v>0</v>
      </c>
      <c r="H347" s="29">
        <f t="shared" si="215"/>
        <v>0</v>
      </c>
      <c r="I347" s="29">
        <f t="shared" si="203"/>
        <v>0</v>
      </c>
      <c r="J347" s="30">
        <f t="shared" si="199"/>
        <v>0</v>
      </c>
      <c r="K347" s="6"/>
      <c r="L347" s="7"/>
      <c r="M347" s="28">
        <f t="shared" si="204"/>
        <v>0</v>
      </c>
      <c r="N347" s="29">
        <f t="shared" si="225"/>
        <v>0</v>
      </c>
      <c r="O347" s="29">
        <f t="shared" si="227"/>
        <v>0</v>
      </c>
      <c r="P347" s="29">
        <f t="shared" si="229"/>
        <v>0</v>
      </c>
      <c r="Q347" s="29" t="str">
        <f t="shared" si="205"/>
        <v>IDCG is Zero. NDCG Available</v>
      </c>
      <c r="V347" s="12">
        <v>27</v>
      </c>
      <c r="W347" s="6"/>
      <c r="X347" s="2"/>
      <c r="Y347" s="7"/>
      <c r="Z347" s="28">
        <f t="shared" si="206"/>
        <v>0</v>
      </c>
      <c r="AA347" s="29">
        <f t="shared" si="232"/>
        <v>0</v>
      </c>
      <c r="AB347" s="29">
        <f t="shared" si="217"/>
        <v>0</v>
      </c>
      <c r="AC347" s="29">
        <f t="shared" si="208"/>
        <v>0</v>
      </c>
      <c r="AD347" s="30">
        <f t="shared" si="200"/>
        <v>0</v>
      </c>
      <c r="AE347" s="6"/>
      <c r="AF347" s="7"/>
      <c r="AG347" s="28">
        <f t="shared" si="209"/>
        <v>0</v>
      </c>
      <c r="AH347" s="29">
        <f t="shared" si="226"/>
        <v>0</v>
      </c>
      <c r="AI347" s="29">
        <f t="shared" si="233"/>
        <v>0</v>
      </c>
      <c r="AJ347" s="29">
        <f t="shared" si="230"/>
        <v>0</v>
      </c>
      <c r="AK347" s="29" t="str">
        <f t="shared" si="210"/>
        <v>IDCG is Zero. NDCG Available</v>
      </c>
    </row>
    <row r="348" spans="2:37">
      <c r="B348" s="12">
        <v>28</v>
      </c>
      <c r="C348" s="6"/>
      <c r="D348" s="2"/>
      <c r="E348" s="7"/>
      <c r="F348" s="28">
        <f t="shared" si="201"/>
        <v>0</v>
      </c>
      <c r="G348" s="29">
        <f t="shared" si="231"/>
        <v>0</v>
      </c>
      <c r="H348" s="29">
        <f t="shared" si="215"/>
        <v>0</v>
      </c>
      <c r="I348" s="29">
        <f t="shared" si="203"/>
        <v>0</v>
      </c>
      <c r="J348" s="30">
        <f t="shared" si="199"/>
        <v>0</v>
      </c>
      <c r="K348" s="6"/>
      <c r="L348" s="7"/>
      <c r="M348" s="28">
        <f t="shared" si="204"/>
        <v>0</v>
      </c>
      <c r="N348" s="29">
        <f t="shared" si="225"/>
        <v>0</v>
      </c>
      <c r="O348" s="29">
        <f t="shared" si="227"/>
        <v>0</v>
      </c>
      <c r="P348" s="29">
        <f t="shared" si="229"/>
        <v>0</v>
      </c>
      <c r="Q348" s="29" t="str">
        <f t="shared" si="205"/>
        <v>IDCG is Zero. NDCG Available</v>
      </c>
      <c r="V348" s="12">
        <v>28</v>
      </c>
      <c r="W348" s="6"/>
      <c r="X348" s="2"/>
      <c r="Y348" s="7"/>
      <c r="Z348" s="28">
        <f t="shared" si="206"/>
        <v>0</v>
      </c>
      <c r="AA348" s="29">
        <f t="shared" si="232"/>
        <v>0</v>
      </c>
      <c r="AB348" s="29">
        <f t="shared" si="217"/>
        <v>0</v>
      </c>
      <c r="AC348" s="29">
        <f t="shared" si="208"/>
        <v>0</v>
      </c>
      <c r="AD348" s="30">
        <f t="shared" si="200"/>
        <v>0</v>
      </c>
      <c r="AE348" s="6"/>
      <c r="AF348" s="7"/>
      <c r="AG348" s="28">
        <f t="shared" si="209"/>
        <v>0</v>
      </c>
      <c r="AH348" s="29">
        <f t="shared" si="226"/>
        <v>0</v>
      </c>
      <c r="AI348" s="29">
        <f t="shared" si="233"/>
        <v>0</v>
      </c>
      <c r="AJ348" s="29">
        <f t="shared" si="230"/>
        <v>0</v>
      </c>
      <c r="AK348" s="29" t="str">
        <f t="shared" si="210"/>
        <v>IDCG is Zero. NDCG Available</v>
      </c>
    </row>
    <row r="349" spans="2:37" ht="17" thickBot="1">
      <c r="B349" s="17">
        <v>29</v>
      </c>
      <c r="C349" s="18"/>
      <c r="D349" s="19"/>
      <c r="E349" s="20"/>
      <c r="F349" s="31">
        <f t="shared" si="201"/>
        <v>0</v>
      </c>
      <c r="G349" s="32">
        <f t="shared" si="231"/>
        <v>0</v>
      </c>
      <c r="H349" s="32">
        <f t="shared" si="215"/>
        <v>0</v>
      </c>
      <c r="I349" s="32">
        <f t="shared" si="203"/>
        <v>0</v>
      </c>
      <c r="J349" s="33">
        <f t="shared" si="199"/>
        <v>0</v>
      </c>
      <c r="K349" s="18"/>
      <c r="L349" s="20"/>
      <c r="M349" s="31">
        <f t="shared" si="204"/>
        <v>0</v>
      </c>
      <c r="N349" s="32">
        <f t="shared" si="225"/>
        <v>0</v>
      </c>
      <c r="O349" s="32">
        <f t="shared" si="227"/>
        <v>0</v>
      </c>
      <c r="P349" s="32">
        <f t="shared" si="229"/>
        <v>0</v>
      </c>
      <c r="Q349" s="32" t="str">
        <f t="shared" si="205"/>
        <v>IDCG is Zero. NDCG Available</v>
      </c>
      <c r="V349" s="17">
        <v>29</v>
      </c>
      <c r="W349" s="18"/>
      <c r="X349" s="19"/>
      <c r="Y349" s="20"/>
      <c r="Z349" s="31">
        <f t="shared" si="206"/>
        <v>0</v>
      </c>
      <c r="AA349" s="32">
        <f t="shared" si="232"/>
        <v>0</v>
      </c>
      <c r="AB349" s="32">
        <f t="shared" si="217"/>
        <v>0</v>
      </c>
      <c r="AC349" s="32">
        <f t="shared" si="208"/>
        <v>0</v>
      </c>
      <c r="AD349" s="33">
        <f t="shared" si="200"/>
        <v>0</v>
      </c>
      <c r="AE349" s="18"/>
      <c r="AF349" s="20"/>
      <c r="AG349" s="31">
        <f t="shared" si="209"/>
        <v>0</v>
      </c>
      <c r="AH349" s="32">
        <f t="shared" si="226"/>
        <v>0</v>
      </c>
      <c r="AI349" s="32">
        <f t="shared" si="233"/>
        <v>0</v>
      </c>
      <c r="AJ349" s="32">
        <f t="shared" si="230"/>
        <v>0</v>
      </c>
      <c r="AK349" s="32" t="str">
        <f t="shared" si="210"/>
        <v>IDCG is Zero. NDCG Available</v>
      </c>
    </row>
    <row r="350" spans="2:37" ht="17" thickBot="1">
      <c r="B350" s="48">
        <v>30</v>
      </c>
      <c r="C350" s="45"/>
      <c r="D350" s="46"/>
      <c r="E350" s="49"/>
      <c r="F350" s="50">
        <f t="shared" si="201"/>
        <v>0</v>
      </c>
      <c r="G350" s="47">
        <f>SUM(E350,G349)</f>
        <v>0</v>
      </c>
      <c r="H350" s="47">
        <f>F350/B350</f>
        <v>0</v>
      </c>
      <c r="I350" s="47">
        <f t="shared" si="203"/>
        <v>0</v>
      </c>
      <c r="J350" s="51">
        <f t="shared" si="199"/>
        <v>0</v>
      </c>
      <c r="K350" s="45"/>
      <c r="L350" s="49"/>
      <c r="M350" s="50">
        <f t="shared" si="204"/>
        <v>0</v>
      </c>
      <c r="N350" s="47">
        <f t="shared" si="225"/>
        <v>0</v>
      </c>
      <c r="O350" s="47">
        <f t="shared" si="227"/>
        <v>0</v>
      </c>
      <c r="P350" s="47">
        <f t="shared" si="229"/>
        <v>0</v>
      </c>
      <c r="Q350" s="52" t="str">
        <f t="shared" si="205"/>
        <v>IDCG is Zero. NDCG Available</v>
      </c>
      <c r="V350" s="48">
        <v>30</v>
      </c>
      <c r="W350" s="45"/>
      <c r="X350" s="46"/>
      <c r="Y350" s="49"/>
      <c r="Z350" s="50">
        <f t="shared" si="206"/>
        <v>0</v>
      </c>
      <c r="AA350" s="47">
        <f>SUM(Y350,AA349)</f>
        <v>0</v>
      </c>
      <c r="AB350" s="47">
        <f>Z350/V350</f>
        <v>0</v>
      </c>
      <c r="AC350" s="47">
        <f t="shared" si="208"/>
        <v>0</v>
      </c>
      <c r="AD350" s="51">
        <f t="shared" si="200"/>
        <v>0</v>
      </c>
      <c r="AE350" s="45"/>
      <c r="AF350" s="49"/>
      <c r="AG350" s="50">
        <f t="shared" si="209"/>
        <v>0</v>
      </c>
      <c r="AH350" s="47">
        <f t="shared" si="226"/>
        <v>0</v>
      </c>
      <c r="AI350" s="47">
        <f t="shared" si="233"/>
        <v>0</v>
      </c>
      <c r="AJ350" s="47">
        <f t="shared" si="230"/>
        <v>0</v>
      </c>
      <c r="AK350" s="52" t="str">
        <f t="shared" si="210"/>
        <v>IDCG is Zero. NDCG Available</v>
      </c>
    </row>
    <row r="351" spans="2:37">
      <c r="F351" s="1"/>
      <c r="G351" s="1"/>
      <c r="I351" s="8"/>
      <c r="Z351" s="1"/>
      <c r="AA351" s="1"/>
      <c r="AC351" s="8"/>
    </row>
    <row r="352" spans="2:37">
      <c r="K352" s="15"/>
      <c r="L352" s="16" t="s">
        <v>29</v>
      </c>
      <c r="M352" s="16" t="s">
        <v>30</v>
      </c>
      <c r="N352" s="16" t="s">
        <v>31</v>
      </c>
      <c r="AE352" s="15"/>
      <c r="AF352" s="16" t="s">
        <v>29</v>
      </c>
      <c r="AG352" s="16" t="s">
        <v>30</v>
      </c>
      <c r="AH352" s="16" t="s">
        <v>31</v>
      </c>
    </row>
    <row r="353" spans="2:37">
      <c r="K353" s="4" t="s">
        <v>22</v>
      </c>
      <c r="L353" s="2">
        <f>J330</f>
        <v>0</v>
      </c>
      <c r="M353" s="2">
        <f>J340</f>
        <v>0</v>
      </c>
      <c r="N353" s="2">
        <f>J350</f>
        <v>0</v>
      </c>
      <c r="AE353" s="4" t="s">
        <v>22</v>
      </c>
      <c r="AF353" s="2">
        <f>AD330</f>
        <v>0</v>
      </c>
      <c r="AG353" s="2">
        <f>AD340</f>
        <v>0</v>
      </c>
      <c r="AH353" s="2">
        <f>AD350</f>
        <v>0</v>
      </c>
    </row>
    <row r="354" spans="2:37">
      <c r="K354" s="4" t="s">
        <v>19</v>
      </c>
      <c r="L354" s="2">
        <f>N330</f>
        <v>0</v>
      </c>
      <c r="M354" s="2">
        <f>N340</f>
        <v>0</v>
      </c>
      <c r="N354" s="2">
        <f>N350</f>
        <v>0</v>
      </c>
      <c r="AE354" s="4" t="s">
        <v>19</v>
      </c>
      <c r="AF354" s="2">
        <f>AH330</f>
        <v>0</v>
      </c>
      <c r="AG354" s="2">
        <f>AH340</f>
        <v>0</v>
      </c>
      <c r="AH354" s="2">
        <f>AH350</f>
        <v>0</v>
      </c>
    </row>
    <row r="355" spans="2:37">
      <c r="K355" s="4" t="s">
        <v>28</v>
      </c>
      <c r="L355" s="2">
        <f>P330</f>
        <v>0</v>
      </c>
      <c r="M355" s="2">
        <f>P340</f>
        <v>0</v>
      </c>
      <c r="N355" s="2">
        <f>P350</f>
        <v>0</v>
      </c>
      <c r="AE355" s="4" t="s">
        <v>28</v>
      </c>
      <c r="AF355" s="2">
        <f>AJ330</f>
        <v>0</v>
      </c>
      <c r="AG355" s="2">
        <f>AJ340</f>
        <v>0</v>
      </c>
      <c r="AH355" s="2">
        <f>AJ350</f>
        <v>0</v>
      </c>
    </row>
    <row r="356" spans="2:37">
      <c r="K356" s="4" t="s">
        <v>20</v>
      </c>
      <c r="L356" s="2" t="str">
        <f>Q330</f>
        <v>IDCG is Zero. NDCG Available</v>
      </c>
      <c r="M356" s="2" t="str">
        <f>Q340</f>
        <v>IDCG is Zero. NDCG Available</v>
      </c>
      <c r="N356" s="2" t="str">
        <f>Q350</f>
        <v>IDCG is Zero. NDCG Available</v>
      </c>
      <c r="AE356" s="4" t="s">
        <v>20</v>
      </c>
      <c r="AF356" s="2" t="str">
        <f>AK330</f>
        <v>IDCG is Zero. NDCG Available</v>
      </c>
      <c r="AG356" s="2" t="str">
        <f>AK340</f>
        <v>IDCG is Zero. NDCG Available</v>
      </c>
      <c r="AH356" s="2" t="str">
        <f>AK350</f>
        <v>IDCG is Zero. NDCG Available</v>
      </c>
    </row>
    <row r="360" spans="2:37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</row>
    <row r="363" spans="2:37" ht="17" thickBot="1">
      <c r="B363" t="s">
        <v>23</v>
      </c>
      <c r="V363" t="s">
        <v>23</v>
      </c>
    </row>
    <row r="364" spans="2:37" ht="18">
      <c r="B364" s="13" t="s">
        <v>17</v>
      </c>
      <c r="C364" s="40" t="s">
        <v>24</v>
      </c>
      <c r="D364" s="41" t="s">
        <v>9</v>
      </c>
      <c r="E364" s="42" t="s">
        <v>10</v>
      </c>
      <c r="F364" s="9" t="s">
        <v>11</v>
      </c>
      <c r="G364" s="10" t="s">
        <v>12</v>
      </c>
      <c r="H364" s="10" t="s">
        <v>15</v>
      </c>
      <c r="I364" s="10" t="s">
        <v>27</v>
      </c>
      <c r="J364" s="11" t="s">
        <v>22</v>
      </c>
      <c r="K364" s="40" t="s">
        <v>18</v>
      </c>
      <c r="L364" s="42" t="s">
        <v>33</v>
      </c>
      <c r="M364" s="43" t="s">
        <v>32</v>
      </c>
      <c r="N364" s="43" t="s">
        <v>34</v>
      </c>
      <c r="O364" s="10" t="s">
        <v>35</v>
      </c>
      <c r="P364" s="44" t="s">
        <v>25</v>
      </c>
      <c r="Q364" s="44" t="s">
        <v>26</v>
      </c>
      <c r="V364" s="13" t="s">
        <v>17</v>
      </c>
      <c r="W364" s="40" t="s">
        <v>24</v>
      </c>
      <c r="X364" s="41" t="s">
        <v>9</v>
      </c>
      <c r="Y364" s="42" t="s">
        <v>10</v>
      </c>
      <c r="Z364" s="9" t="s">
        <v>11</v>
      </c>
      <c r="AA364" s="10" t="s">
        <v>12</v>
      </c>
      <c r="AB364" s="10" t="s">
        <v>15</v>
      </c>
      <c r="AC364" s="10" t="s">
        <v>27</v>
      </c>
      <c r="AD364" s="11" t="s">
        <v>22</v>
      </c>
      <c r="AE364" s="40" t="s">
        <v>18</v>
      </c>
      <c r="AF364" s="42" t="s">
        <v>33</v>
      </c>
      <c r="AG364" s="43" t="s">
        <v>32</v>
      </c>
      <c r="AH364" s="43" t="s">
        <v>34</v>
      </c>
      <c r="AI364" s="10" t="s">
        <v>35</v>
      </c>
      <c r="AJ364" s="44" t="s">
        <v>25</v>
      </c>
      <c r="AK364" s="44" t="s">
        <v>26</v>
      </c>
    </row>
    <row r="365" spans="2:37">
      <c r="B365" s="12">
        <v>1</v>
      </c>
      <c r="C365" s="6"/>
      <c r="D365" s="2"/>
      <c r="E365" s="7"/>
      <c r="F365" s="28">
        <f>SUM(D365)</f>
        <v>0</v>
      </c>
      <c r="G365" s="29">
        <f>SUM(E365)</f>
        <v>0</v>
      </c>
      <c r="H365" s="29">
        <f>F365/B365</f>
        <v>0</v>
      </c>
      <c r="I365" s="29">
        <f>H365</f>
        <v>0</v>
      </c>
      <c r="J365" s="30">
        <f t="shared" ref="J365:J394" si="234">I365/B365</f>
        <v>0</v>
      </c>
      <c r="K365" s="6"/>
      <c r="L365" s="7"/>
      <c r="M365" s="28">
        <f>(2^(K365)-1)/(LOG((B365 +1),2))</f>
        <v>0</v>
      </c>
      <c r="N365" s="29">
        <f>M365</f>
        <v>0</v>
      </c>
      <c r="O365" s="29">
        <f>(2^(L365)-1)/(LOG((B365 +1),2))</f>
        <v>0</v>
      </c>
      <c r="P365" s="29">
        <f>O365</f>
        <v>0</v>
      </c>
      <c r="Q365" s="29" t="str">
        <f>IF(P365=0, "IDCG is Zero. NDCG Available",N365/P365)</f>
        <v>IDCG is Zero. NDCG Available</v>
      </c>
      <c r="V365" s="12">
        <v>1</v>
      </c>
      <c r="W365" s="6"/>
      <c r="X365" s="2"/>
      <c r="Y365" s="7"/>
      <c r="Z365" s="28">
        <f>SUM(X365)</f>
        <v>0</v>
      </c>
      <c r="AA365" s="29">
        <f>SUM(Y365)</f>
        <v>0</v>
      </c>
      <c r="AB365" s="29">
        <f>Z365/V365</f>
        <v>0</v>
      </c>
      <c r="AC365" s="29">
        <f>AB365</f>
        <v>0</v>
      </c>
      <c r="AD365" s="30">
        <f t="shared" ref="AD365:AD394" si="235">AC365/V365</f>
        <v>0</v>
      </c>
      <c r="AE365" s="6"/>
      <c r="AF365" s="7"/>
      <c r="AG365" s="28">
        <f>(2^(AE365)-1)/(LOG((V365 +1),2))</f>
        <v>0</v>
      </c>
      <c r="AH365" s="29">
        <f>AG365</f>
        <v>0</v>
      </c>
      <c r="AI365" s="29">
        <f>(2^(AF365)-1)/(LOG((V365 +1),2))</f>
        <v>0</v>
      </c>
      <c r="AJ365" s="29">
        <f>AI365</f>
        <v>0</v>
      </c>
      <c r="AK365" s="29" t="str">
        <f>IF(AJ365=0, "IDCG is Zero. NDCG Available",AH365/AJ365)</f>
        <v>IDCG is Zero. NDCG Available</v>
      </c>
    </row>
    <row r="366" spans="2:37">
      <c r="B366" s="12">
        <v>2</v>
      </c>
      <c r="C366" s="6"/>
      <c r="D366" s="2"/>
      <c r="E366" s="7"/>
      <c r="F366" s="28">
        <f t="shared" ref="F366:F394" si="236">SUM(D366,F365)</f>
        <v>0</v>
      </c>
      <c r="G366" s="29">
        <f t="shared" ref="G366:G383" si="237">SUM(E366,G365)</f>
        <v>0</v>
      </c>
      <c r="H366" s="29">
        <f>F366/B366</f>
        <v>0</v>
      </c>
      <c r="I366" s="29">
        <f t="shared" ref="I366:I394" si="238">SUM(H366,I365)</f>
        <v>0</v>
      </c>
      <c r="J366" s="30">
        <f t="shared" si="234"/>
        <v>0</v>
      </c>
      <c r="K366" s="6"/>
      <c r="L366" s="7"/>
      <c r="M366" s="28">
        <f t="shared" ref="M366:M394" si="239">(2^(K366)-1)/(LOG((B366 +1),2))</f>
        <v>0</v>
      </c>
      <c r="N366" s="29">
        <f>SUM(M366,N365)</f>
        <v>0</v>
      </c>
      <c r="O366" s="29">
        <f>(2^(L366)-1)/(LOG((B366 +1),2))</f>
        <v>0</v>
      </c>
      <c r="P366" s="29">
        <f>SUM(O366,P365)</f>
        <v>0</v>
      </c>
      <c r="Q366" s="29" t="str">
        <f t="shared" ref="Q366:Q394" si="240">IF(P366=0, "IDCG is Zero. NDCG Available",N366/P366)</f>
        <v>IDCG is Zero. NDCG Available</v>
      </c>
      <c r="V366" s="12">
        <v>2</v>
      </c>
      <c r="W366" s="6"/>
      <c r="X366" s="2"/>
      <c r="Y366" s="7"/>
      <c r="Z366" s="28">
        <f t="shared" ref="Z366:Z394" si="241">SUM(X366,Z365)</f>
        <v>0</v>
      </c>
      <c r="AA366" s="29">
        <f t="shared" ref="AA366:AA383" si="242">SUM(Y366,AA365)</f>
        <v>0</v>
      </c>
      <c r="AB366" s="29">
        <f>Z366/V366</f>
        <v>0</v>
      </c>
      <c r="AC366" s="29">
        <f t="shared" ref="AC366:AC394" si="243">SUM(AB366,AC365)</f>
        <v>0</v>
      </c>
      <c r="AD366" s="30">
        <f t="shared" si="235"/>
        <v>0</v>
      </c>
      <c r="AE366" s="6"/>
      <c r="AF366" s="7"/>
      <c r="AG366" s="28">
        <f t="shared" ref="AG366:AG394" si="244">(2^(AE366)-1)/(LOG((V366 +1),2))</f>
        <v>0</v>
      </c>
      <c r="AH366" s="29">
        <f>SUM(AG366,AH365)</f>
        <v>0</v>
      </c>
      <c r="AI366" s="29">
        <f>(2^(AF366)-1)/(LOG((V366 +1),2))</f>
        <v>0</v>
      </c>
      <c r="AJ366" s="29">
        <f>SUM(AI366,AJ365)</f>
        <v>0</v>
      </c>
      <c r="AK366" s="29" t="str">
        <f t="shared" ref="AK366:AK394" si="245">IF(AJ366=0, "IDCG is Zero. NDCG Available",AH366/AJ366)</f>
        <v>IDCG is Zero. NDCG Available</v>
      </c>
    </row>
    <row r="367" spans="2:37">
      <c r="B367" s="12">
        <v>3</v>
      </c>
      <c r="C367" s="6"/>
      <c r="D367" s="2"/>
      <c r="E367" s="7"/>
      <c r="F367" s="28">
        <f t="shared" si="236"/>
        <v>0</v>
      </c>
      <c r="G367" s="29">
        <f t="shared" si="237"/>
        <v>0</v>
      </c>
      <c r="H367" s="29">
        <f>F367/B367</f>
        <v>0</v>
      </c>
      <c r="I367" s="29">
        <f t="shared" si="238"/>
        <v>0</v>
      </c>
      <c r="J367" s="30">
        <f t="shared" si="234"/>
        <v>0</v>
      </c>
      <c r="K367" s="6"/>
      <c r="L367" s="7"/>
      <c r="M367" s="28">
        <f t="shared" si="239"/>
        <v>0</v>
      </c>
      <c r="N367" s="29">
        <f t="shared" ref="N367:N375" si="246">SUM(M367,N366)</f>
        <v>0</v>
      </c>
      <c r="O367" s="29">
        <f>(2^(L367)-1)/(LOG((B367 +1),2))</f>
        <v>0</v>
      </c>
      <c r="P367" s="29">
        <f t="shared" ref="P367:P378" si="247">SUM(O367,P366)</f>
        <v>0</v>
      </c>
      <c r="Q367" s="29" t="str">
        <f t="shared" si="240"/>
        <v>IDCG is Zero. NDCG Available</v>
      </c>
      <c r="V367" s="12">
        <v>3</v>
      </c>
      <c r="W367" s="6"/>
      <c r="X367" s="2"/>
      <c r="Y367" s="7"/>
      <c r="Z367" s="28">
        <f t="shared" si="241"/>
        <v>0</v>
      </c>
      <c r="AA367" s="29">
        <f t="shared" si="242"/>
        <v>0</v>
      </c>
      <c r="AB367" s="29">
        <f>Z367/V367</f>
        <v>0</v>
      </c>
      <c r="AC367" s="29">
        <f t="shared" si="243"/>
        <v>0</v>
      </c>
      <c r="AD367" s="30">
        <f t="shared" si="235"/>
        <v>0</v>
      </c>
      <c r="AE367" s="6"/>
      <c r="AF367" s="7"/>
      <c r="AG367" s="28">
        <f t="shared" si="244"/>
        <v>0</v>
      </c>
      <c r="AH367" s="29">
        <f t="shared" ref="AH367:AH375" si="248">SUM(AG367,AH366)</f>
        <v>0</v>
      </c>
      <c r="AI367" s="29">
        <f>(2^(AF367)-1)/(LOG((V367 +1),2))</f>
        <v>0</v>
      </c>
      <c r="AJ367" s="29">
        <f t="shared" ref="AJ367:AJ378" si="249">SUM(AI367,AJ366)</f>
        <v>0</v>
      </c>
      <c r="AK367" s="29" t="str">
        <f t="shared" si="245"/>
        <v>IDCG is Zero. NDCG Available</v>
      </c>
    </row>
    <row r="368" spans="2:37">
      <c r="B368" s="12">
        <v>4</v>
      </c>
      <c r="C368" s="6"/>
      <c r="D368" s="2"/>
      <c r="E368" s="7"/>
      <c r="F368" s="28">
        <f t="shared" si="236"/>
        <v>0</v>
      </c>
      <c r="G368" s="29">
        <f t="shared" si="237"/>
        <v>0</v>
      </c>
      <c r="H368" s="29">
        <f t="shared" ref="H368:H393" si="250">F368/B368</f>
        <v>0</v>
      </c>
      <c r="I368" s="29">
        <f t="shared" si="238"/>
        <v>0</v>
      </c>
      <c r="J368" s="30">
        <f t="shared" si="234"/>
        <v>0</v>
      </c>
      <c r="K368" s="6"/>
      <c r="L368" s="7"/>
      <c r="M368" s="28">
        <f t="shared" si="239"/>
        <v>0</v>
      </c>
      <c r="N368" s="29">
        <f t="shared" si="246"/>
        <v>0</v>
      </c>
      <c r="O368" s="29">
        <f t="shared" ref="O368:O371" si="251">(2^(L368)-1)/(LOG((B368 +1),2))</f>
        <v>0</v>
      </c>
      <c r="P368" s="29">
        <f t="shared" si="247"/>
        <v>0</v>
      </c>
      <c r="Q368" s="29" t="str">
        <f t="shared" si="240"/>
        <v>IDCG is Zero. NDCG Available</v>
      </c>
      <c r="V368" s="12">
        <v>4</v>
      </c>
      <c r="W368" s="6"/>
      <c r="X368" s="2"/>
      <c r="Y368" s="7"/>
      <c r="Z368" s="28">
        <f t="shared" si="241"/>
        <v>0</v>
      </c>
      <c r="AA368" s="29">
        <f t="shared" si="242"/>
        <v>0</v>
      </c>
      <c r="AB368" s="29">
        <f t="shared" ref="AB368:AB393" si="252">Z368/V368</f>
        <v>0</v>
      </c>
      <c r="AC368" s="29">
        <f t="shared" si="243"/>
        <v>0</v>
      </c>
      <c r="AD368" s="30">
        <f t="shared" si="235"/>
        <v>0</v>
      </c>
      <c r="AE368" s="6"/>
      <c r="AF368" s="7"/>
      <c r="AG368" s="28">
        <f t="shared" si="244"/>
        <v>0</v>
      </c>
      <c r="AH368" s="29">
        <f t="shared" si="248"/>
        <v>0</v>
      </c>
      <c r="AI368" s="29">
        <f t="shared" ref="AI368:AI371" si="253">(2^(AF368)-1)/(LOG((V368 +1),2))</f>
        <v>0</v>
      </c>
      <c r="AJ368" s="29">
        <f t="shared" si="249"/>
        <v>0</v>
      </c>
      <c r="AK368" s="29" t="str">
        <f t="shared" si="245"/>
        <v>IDCG is Zero. NDCG Available</v>
      </c>
    </row>
    <row r="369" spans="2:37">
      <c r="B369" s="12">
        <v>5</v>
      </c>
      <c r="C369" s="6"/>
      <c r="D369" s="2"/>
      <c r="E369" s="7"/>
      <c r="F369" s="28">
        <f t="shared" si="236"/>
        <v>0</v>
      </c>
      <c r="G369" s="29">
        <f t="shared" si="237"/>
        <v>0</v>
      </c>
      <c r="H369" s="29">
        <f t="shared" si="250"/>
        <v>0</v>
      </c>
      <c r="I369" s="29">
        <f t="shared" si="238"/>
        <v>0</v>
      </c>
      <c r="J369" s="30">
        <f t="shared" si="234"/>
        <v>0</v>
      </c>
      <c r="K369" s="6"/>
      <c r="L369" s="7"/>
      <c r="M369" s="28">
        <f t="shared" si="239"/>
        <v>0</v>
      </c>
      <c r="N369" s="29">
        <f t="shared" si="246"/>
        <v>0</v>
      </c>
      <c r="O369" s="29">
        <f t="shared" si="251"/>
        <v>0</v>
      </c>
      <c r="P369" s="29">
        <f t="shared" si="247"/>
        <v>0</v>
      </c>
      <c r="Q369" s="29" t="str">
        <f t="shared" si="240"/>
        <v>IDCG is Zero. NDCG Available</v>
      </c>
      <c r="V369" s="12">
        <v>5</v>
      </c>
      <c r="W369" s="6"/>
      <c r="X369" s="2"/>
      <c r="Y369" s="7"/>
      <c r="Z369" s="28">
        <f t="shared" si="241"/>
        <v>0</v>
      </c>
      <c r="AA369" s="29">
        <f t="shared" si="242"/>
        <v>0</v>
      </c>
      <c r="AB369" s="29">
        <f t="shared" si="252"/>
        <v>0</v>
      </c>
      <c r="AC369" s="29">
        <f t="shared" si="243"/>
        <v>0</v>
      </c>
      <c r="AD369" s="30">
        <f t="shared" si="235"/>
        <v>0</v>
      </c>
      <c r="AE369" s="6"/>
      <c r="AF369" s="7"/>
      <c r="AG369" s="28">
        <f t="shared" si="244"/>
        <v>0</v>
      </c>
      <c r="AH369" s="29">
        <f t="shared" si="248"/>
        <v>0</v>
      </c>
      <c r="AI369" s="29">
        <f t="shared" si="253"/>
        <v>0</v>
      </c>
      <c r="AJ369" s="29">
        <f t="shared" si="249"/>
        <v>0</v>
      </c>
      <c r="AK369" s="29" t="str">
        <f t="shared" si="245"/>
        <v>IDCG is Zero. NDCG Available</v>
      </c>
    </row>
    <row r="370" spans="2:37">
      <c r="B370" s="12">
        <v>6</v>
      </c>
      <c r="C370" s="6"/>
      <c r="D370" s="2"/>
      <c r="E370" s="7"/>
      <c r="F370" s="28">
        <f t="shared" si="236"/>
        <v>0</v>
      </c>
      <c r="G370" s="29">
        <f t="shared" si="237"/>
        <v>0</v>
      </c>
      <c r="H370" s="29">
        <f t="shared" si="250"/>
        <v>0</v>
      </c>
      <c r="I370" s="29">
        <f t="shared" si="238"/>
        <v>0</v>
      </c>
      <c r="J370" s="30">
        <f t="shared" si="234"/>
        <v>0</v>
      </c>
      <c r="K370" s="6"/>
      <c r="L370" s="7"/>
      <c r="M370" s="28">
        <f t="shared" si="239"/>
        <v>0</v>
      </c>
      <c r="N370" s="29">
        <f t="shared" si="246"/>
        <v>0</v>
      </c>
      <c r="O370" s="29">
        <f t="shared" si="251"/>
        <v>0</v>
      </c>
      <c r="P370" s="29">
        <f t="shared" si="247"/>
        <v>0</v>
      </c>
      <c r="Q370" s="29" t="str">
        <f t="shared" si="240"/>
        <v>IDCG is Zero. NDCG Available</v>
      </c>
      <c r="V370" s="12">
        <v>6</v>
      </c>
      <c r="W370" s="6"/>
      <c r="X370" s="2"/>
      <c r="Y370" s="7"/>
      <c r="Z370" s="28">
        <f t="shared" si="241"/>
        <v>0</v>
      </c>
      <c r="AA370" s="29">
        <f t="shared" si="242"/>
        <v>0</v>
      </c>
      <c r="AB370" s="29">
        <f t="shared" si="252"/>
        <v>0</v>
      </c>
      <c r="AC370" s="29">
        <f t="shared" si="243"/>
        <v>0</v>
      </c>
      <c r="AD370" s="30">
        <f t="shared" si="235"/>
        <v>0</v>
      </c>
      <c r="AE370" s="6"/>
      <c r="AF370" s="7"/>
      <c r="AG370" s="28">
        <f t="shared" si="244"/>
        <v>0</v>
      </c>
      <c r="AH370" s="29">
        <f t="shared" si="248"/>
        <v>0</v>
      </c>
      <c r="AI370" s="29">
        <f t="shared" si="253"/>
        <v>0</v>
      </c>
      <c r="AJ370" s="29">
        <f t="shared" si="249"/>
        <v>0</v>
      </c>
      <c r="AK370" s="29" t="str">
        <f t="shared" si="245"/>
        <v>IDCG is Zero. NDCG Available</v>
      </c>
    </row>
    <row r="371" spans="2:37">
      <c r="B371" s="12">
        <v>7</v>
      </c>
      <c r="C371" s="6"/>
      <c r="D371" s="2"/>
      <c r="E371" s="7"/>
      <c r="F371" s="28">
        <f t="shared" si="236"/>
        <v>0</v>
      </c>
      <c r="G371" s="29">
        <f t="shared" si="237"/>
        <v>0</v>
      </c>
      <c r="H371" s="29">
        <f t="shared" si="250"/>
        <v>0</v>
      </c>
      <c r="I371" s="29">
        <f t="shared" si="238"/>
        <v>0</v>
      </c>
      <c r="J371" s="30">
        <f t="shared" si="234"/>
        <v>0</v>
      </c>
      <c r="K371" s="6"/>
      <c r="L371" s="7"/>
      <c r="M371" s="28">
        <f t="shared" si="239"/>
        <v>0</v>
      </c>
      <c r="N371" s="29">
        <f t="shared" si="246"/>
        <v>0</v>
      </c>
      <c r="O371" s="29">
        <f t="shared" si="251"/>
        <v>0</v>
      </c>
      <c r="P371" s="29">
        <f t="shared" si="247"/>
        <v>0</v>
      </c>
      <c r="Q371" s="29" t="str">
        <f t="shared" si="240"/>
        <v>IDCG is Zero. NDCG Available</v>
      </c>
      <c r="V371" s="12">
        <v>7</v>
      </c>
      <c r="W371" s="6"/>
      <c r="X371" s="2"/>
      <c r="Y371" s="7"/>
      <c r="Z371" s="28">
        <f t="shared" si="241"/>
        <v>0</v>
      </c>
      <c r="AA371" s="29">
        <f t="shared" si="242"/>
        <v>0</v>
      </c>
      <c r="AB371" s="29">
        <f t="shared" si="252"/>
        <v>0</v>
      </c>
      <c r="AC371" s="29">
        <f t="shared" si="243"/>
        <v>0</v>
      </c>
      <c r="AD371" s="30">
        <f t="shared" si="235"/>
        <v>0</v>
      </c>
      <c r="AE371" s="6"/>
      <c r="AF371" s="7"/>
      <c r="AG371" s="28">
        <f t="shared" si="244"/>
        <v>0</v>
      </c>
      <c r="AH371" s="29">
        <f t="shared" si="248"/>
        <v>0</v>
      </c>
      <c r="AI371" s="29">
        <f t="shared" si="253"/>
        <v>0</v>
      </c>
      <c r="AJ371" s="29">
        <f t="shared" si="249"/>
        <v>0</v>
      </c>
      <c r="AK371" s="29" t="str">
        <f t="shared" si="245"/>
        <v>IDCG is Zero. NDCG Available</v>
      </c>
    </row>
    <row r="372" spans="2:37">
      <c r="B372" s="12">
        <v>8</v>
      </c>
      <c r="C372" s="6"/>
      <c r="D372" s="2"/>
      <c r="E372" s="7"/>
      <c r="F372" s="28">
        <f t="shared" si="236"/>
        <v>0</v>
      </c>
      <c r="G372" s="29">
        <f t="shared" si="237"/>
        <v>0</v>
      </c>
      <c r="H372" s="29">
        <f t="shared" si="250"/>
        <v>0</v>
      </c>
      <c r="I372" s="29">
        <f t="shared" si="238"/>
        <v>0</v>
      </c>
      <c r="J372" s="30">
        <f t="shared" si="234"/>
        <v>0</v>
      </c>
      <c r="K372" s="6"/>
      <c r="L372" s="7"/>
      <c r="M372" s="28">
        <f t="shared" si="239"/>
        <v>0</v>
      </c>
      <c r="N372" s="29">
        <f t="shared" si="246"/>
        <v>0</v>
      </c>
      <c r="O372" s="29">
        <f>(2^(L372)-1)/(LOG((B372 +1),2))</f>
        <v>0</v>
      </c>
      <c r="P372" s="29">
        <f t="shared" si="247"/>
        <v>0</v>
      </c>
      <c r="Q372" s="29" t="str">
        <f t="shared" si="240"/>
        <v>IDCG is Zero. NDCG Available</v>
      </c>
      <c r="V372" s="12">
        <v>8</v>
      </c>
      <c r="W372" s="6"/>
      <c r="X372" s="2"/>
      <c r="Y372" s="7"/>
      <c r="Z372" s="28">
        <f t="shared" si="241"/>
        <v>0</v>
      </c>
      <c r="AA372" s="29">
        <f t="shared" si="242"/>
        <v>0</v>
      </c>
      <c r="AB372" s="29">
        <f t="shared" si="252"/>
        <v>0</v>
      </c>
      <c r="AC372" s="29">
        <f t="shared" si="243"/>
        <v>0</v>
      </c>
      <c r="AD372" s="30">
        <f t="shared" si="235"/>
        <v>0</v>
      </c>
      <c r="AE372" s="6"/>
      <c r="AF372" s="7"/>
      <c r="AG372" s="28">
        <f t="shared" si="244"/>
        <v>0</v>
      </c>
      <c r="AH372" s="29">
        <f t="shared" si="248"/>
        <v>0</v>
      </c>
      <c r="AI372" s="29">
        <f>(2^(AF372)-1)/(LOG((V372 +1),2))</f>
        <v>0</v>
      </c>
      <c r="AJ372" s="29">
        <f t="shared" si="249"/>
        <v>0</v>
      </c>
      <c r="AK372" s="29" t="str">
        <f t="shared" si="245"/>
        <v>IDCG is Zero. NDCG Available</v>
      </c>
    </row>
    <row r="373" spans="2:37" ht="17" thickBot="1">
      <c r="B373" s="17">
        <v>9</v>
      </c>
      <c r="C373" s="18"/>
      <c r="D373" s="19"/>
      <c r="E373" s="20"/>
      <c r="F373" s="31">
        <f t="shared" si="236"/>
        <v>0</v>
      </c>
      <c r="G373" s="32">
        <f t="shared" si="237"/>
        <v>0</v>
      </c>
      <c r="H373" s="32">
        <f t="shared" si="250"/>
        <v>0</v>
      </c>
      <c r="I373" s="32">
        <f t="shared" si="238"/>
        <v>0</v>
      </c>
      <c r="J373" s="33">
        <f t="shared" si="234"/>
        <v>0</v>
      </c>
      <c r="K373" s="18"/>
      <c r="L373" s="20"/>
      <c r="M373" s="31">
        <f t="shared" si="239"/>
        <v>0</v>
      </c>
      <c r="N373" s="32">
        <f t="shared" si="246"/>
        <v>0</v>
      </c>
      <c r="O373" s="32">
        <f>(2^(L373)-1)/(LOG((B373 +1),2))</f>
        <v>0</v>
      </c>
      <c r="P373" s="32">
        <f t="shared" si="247"/>
        <v>0</v>
      </c>
      <c r="Q373" s="32" t="str">
        <f t="shared" si="240"/>
        <v>IDCG is Zero. NDCG Available</v>
      </c>
      <c r="V373" s="17">
        <v>9</v>
      </c>
      <c r="W373" s="18"/>
      <c r="X373" s="19"/>
      <c r="Y373" s="20"/>
      <c r="Z373" s="31">
        <f t="shared" si="241"/>
        <v>0</v>
      </c>
      <c r="AA373" s="32">
        <f t="shared" si="242"/>
        <v>0</v>
      </c>
      <c r="AB373" s="32">
        <f t="shared" si="252"/>
        <v>0</v>
      </c>
      <c r="AC373" s="32">
        <f t="shared" si="243"/>
        <v>0</v>
      </c>
      <c r="AD373" s="33">
        <f t="shared" si="235"/>
        <v>0</v>
      </c>
      <c r="AE373" s="18"/>
      <c r="AF373" s="20"/>
      <c r="AG373" s="31">
        <f t="shared" si="244"/>
        <v>0</v>
      </c>
      <c r="AH373" s="32">
        <f t="shared" si="248"/>
        <v>0</v>
      </c>
      <c r="AI373" s="32">
        <f>(2^(AF373)-1)/(LOG((V373 +1),2))</f>
        <v>0</v>
      </c>
      <c r="AJ373" s="32">
        <f t="shared" si="249"/>
        <v>0</v>
      </c>
      <c r="AK373" s="32" t="str">
        <f t="shared" si="245"/>
        <v>IDCG is Zero. NDCG Available</v>
      </c>
    </row>
    <row r="374" spans="2:37" ht="17" thickBot="1">
      <c r="B374" s="24">
        <v>10</v>
      </c>
      <c r="C374" s="25"/>
      <c r="D374" s="26"/>
      <c r="E374" s="27"/>
      <c r="F374" s="34">
        <f t="shared" si="236"/>
        <v>0</v>
      </c>
      <c r="G374" s="35">
        <f t="shared" si="237"/>
        <v>0</v>
      </c>
      <c r="H374" s="35">
        <f t="shared" si="250"/>
        <v>0</v>
      </c>
      <c r="I374" s="35">
        <f t="shared" si="238"/>
        <v>0</v>
      </c>
      <c r="J374" s="36">
        <f t="shared" si="234"/>
        <v>0</v>
      </c>
      <c r="K374" s="45"/>
      <c r="L374" s="49"/>
      <c r="M374" s="50">
        <f t="shared" si="239"/>
        <v>0</v>
      </c>
      <c r="N374" s="47">
        <f t="shared" si="246"/>
        <v>0</v>
      </c>
      <c r="O374" s="47">
        <f t="shared" ref="O374" si="254">(2^(L374)-1)/(LOG((B374 +1),2))</f>
        <v>0</v>
      </c>
      <c r="P374" s="47">
        <f t="shared" si="247"/>
        <v>0</v>
      </c>
      <c r="Q374" s="52" t="str">
        <f t="shared" si="240"/>
        <v>IDCG is Zero. NDCG Available</v>
      </c>
      <c r="V374" s="24">
        <v>10</v>
      </c>
      <c r="W374" s="25"/>
      <c r="X374" s="26"/>
      <c r="Y374" s="27"/>
      <c r="Z374" s="34">
        <f t="shared" si="241"/>
        <v>0</v>
      </c>
      <c r="AA374" s="35">
        <f t="shared" si="242"/>
        <v>0</v>
      </c>
      <c r="AB374" s="35">
        <f t="shared" si="252"/>
        <v>0</v>
      </c>
      <c r="AC374" s="35">
        <f t="shared" si="243"/>
        <v>0</v>
      </c>
      <c r="AD374" s="36">
        <f t="shared" si="235"/>
        <v>0</v>
      </c>
      <c r="AE374" s="45"/>
      <c r="AF374" s="49"/>
      <c r="AG374" s="50">
        <f t="shared" si="244"/>
        <v>0</v>
      </c>
      <c r="AH374" s="47">
        <f t="shared" si="248"/>
        <v>0</v>
      </c>
      <c r="AI374" s="47">
        <f t="shared" ref="AI374" si="255">(2^(AF374)-1)/(LOG((V374 +1),2))</f>
        <v>0</v>
      </c>
      <c r="AJ374" s="47">
        <f t="shared" si="249"/>
        <v>0</v>
      </c>
      <c r="AK374" s="52" t="str">
        <f t="shared" si="245"/>
        <v>IDCG is Zero. NDCG Available</v>
      </c>
    </row>
    <row r="375" spans="2:37">
      <c r="B375" s="21">
        <v>11</v>
      </c>
      <c r="C375" s="22"/>
      <c r="D375" s="3"/>
      <c r="E375" s="23"/>
      <c r="F375" s="37">
        <f t="shared" si="236"/>
        <v>0</v>
      </c>
      <c r="G375" s="38">
        <f t="shared" si="237"/>
        <v>0</v>
      </c>
      <c r="H375" s="38">
        <f t="shared" si="250"/>
        <v>0</v>
      </c>
      <c r="I375" s="38">
        <f t="shared" si="238"/>
        <v>0</v>
      </c>
      <c r="J375" s="39">
        <f t="shared" si="234"/>
        <v>0</v>
      </c>
      <c r="K375" s="22"/>
      <c r="L375" s="23"/>
      <c r="M375" s="37">
        <f t="shared" si="239"/>
        <v>0</v>
      </c>
      <c r="N375" s="38">
        <f t="shared" si="246"/>
        <v>0</v>
      </c>
      <c r="O375" s="38">
        <f>(2^(L375)-1)/(LOG((B375 +1),2))</f>
        <v>0</v>
      </c>
      <c r="P375" s="38">
        <f t="shared" si="247"/>
        <v>0</v>
      </c>
      <c r="Q375" s="38" t="str">
        <f t="shared" si="240"/>
        <v>IDCG is Zero. NDCG Available</v>
      </c>
      <c r="V375" s="21">
        <v>11</v>
      </c>
      <c r="W375" s="22"/>
      <c r="X375" s="3"/>
      <c r="Y375" s="23"/>
      <c r="Z375" s="37">
        <f t="shared" si="241"/>
        <v>0</v>
      </c>
      <c r="AA375" s="38">
        <f t="shared" si="242"/>
        <v>0</v>
      </c>
      <c r="AB375" s="38">
        <f t="shared" si="252"/>
        <v>0</v>
      </c>
      <c r="AC375" s="38">
        <f t="shared" si="243"/>
        <v>0</v>
      </c>
      <c r="AD375" s="39">
        <f t="shared" si="235"/>
        <v>0</v>
      </c>
      <c r="AE375" s="22"/>
      <c r="AF375" s="23"/>
      <c r="AG375" s="37">
        <f t="shared" si="244"/>
        <v>0</v>
      </c>
      <c r="AH375" s="38">
        <f t="shared" si="248"/>
        <v>0</v>
      </c>
      <c r="AI375" s="38">
        <f>(2^(AF375)-1)/(LOG((V375 +1),2))</f>
        <v>0</v>
      </c>
      <c r="AJ375" s="38">
        <f t="shared" si="249"/>
        <v>0</v>
      </c>
      <c r="AK375" s="38" t="str">
        <f t="shared" si="245"/>
        <v>IDCG is Zero. NDCG Available</v>
      </c>
    </row>
    <row r="376" spans="2:37">
      <c r="B376" s="12">
        <v>12</v>
      </c>
      <c r="C376" s="6"/>
      <c r="D376" s="2"/>
      <c r="E376" s="7"/>
      <c r="F376" s="28">
        <f t="shared" si="236"/>
        <v>0</v>
      </c>
      <c r="G376" s="29">
        <f t="shared" si="237"/>
        <v>0</v>
      </c>
      <c r="H376" s="29">
        <f t="shared" si="250"/>
        <v>0</v>
      </c>
      <c r="I376" s="29">
        <f t="shared" si="238"/>
        <v>0</v>
      </c>
      <c r="J376" s="30">
        <f t="shared" si="234"/>
        <v>0</v>
      </c>
      <c r="K376" s="6"/>
      <c r="L376" s="7"/>
      <c r="M376" s="28">
        <f t="shared" si="239"/>
        <v>0</v>
      </c>
      <c r="N376" s="29">
        <f>SUM(M376,N375)</f>
        <v>0</v>
      </c>
      <c r="O376" s="29">
        <f>(2^(L376)-1)/(LOG((B376 +1),2))</f>
        <v>0</v>
      </c>
      <c r="P376" s="29">
        <f t="shared" si="247"/>
        <v>0</v>
      </c>
      <c r="Q376" s="29" t="str">
        <f t="shared" si="240"/>
        <v>IDCG is Zero. NDCG Available</v>
      </c>
      <c r="V376" s="12">
        <v>12</v>
      </c>
      <c r="W376" s="6"/>
      <c r="X376" s="2"/>
      <c r="Y376" s="7"/>
      <c r="Z376" s="28">
        <f t="shared" si="241"/>
        <v>0</v>
      </c>
      <c r="AA376" s="29">
        <f t="shared" si="242"/>
        <v>0</v>
      </c>
      <c r="AB376" s="29">
        <f t="shared" si="252"/>
        <v>0</v>
      </c>
      <c r="AC376" s="29">
        <f t="shared" si="243"/>
        <v>0</v>
      </c>
      <c r="AD376" s="30">
        <f t="shared" si="235"/>
        <v>0</v>
      </c>
      <c r="AE376" s="6"/>
      <c r="AF376" s="7"/>
      <c r="AG376" s="28">
        <f t="shared" si="244"/>
        <v>0</v>
      </c>
      <c r="AH376" s="29">
        <f>SUM(AG376,AH375)</f>
        <v>0</v>
      </c>
      <c r="AI376" s="29">
        <f>(2^(AF376)-1)/(LOG((V376 +1),2))</f>
        <v>0</v>
      </c>
      <c r="AJ376" s="29">
        <f t="shared" si="249"/>
        <v>0</v>
      </c>
      <c r="AK376" s="29" t="str">
        <f t="shared" si="245"/>
        <v>IDCG is Zero. NDCG Available</v>
      </c>
    </row>
    <row r="377" spans="2:37">
      <c r="B377" s="12">
        <v>13</v>
      </c>
      <c r="C377" s="6"/>
      <c r="D377" s="2"/>
      <c r="E377" s="7"/>
      <c r="F377" s="28">
        <f t="shared" si="236"/>
        <v>0</v>
      </c>
      <c r="G377" s="29">
        <f t="shared" si="237"/>
        <v>0</v>
      </c>
      <c r="H377" s="29">
        <f t="shared" si="250"/>
        <v>0</v>
      </c>
      <c r="I377" s="29">
        <f t="shared" si="238"/>
        <v>0</v>
      </c>
      <c r="J377" s="30">
        <f t="shared" si="234"/>
        <v>0</v>
      </c>
      <c r="K377" s="6"/>
      <c r="L377" s="7"/>
      <c r="M377" s="28">
        <f t="shared" si="239"/>
        <v>0</v>
      </c>
      <c r="N377" s="29">
        <f t="shared" ref="N377" si="256">SUM(M377,N376)</f>
        <v>0</v>
      </c>
      <c r="O377" s="29">
        <f t="shared" ref="O377:O378" si="257">(2^(L377)-1)/(LOG((B377 +1),2))</f>
        <v>0</v>
      </c>
      <c r="P377" s="29">
        <f t="shared" si="247"/>
        <v>0</v>
      </c>
      <c r="Q377" s="29" t="str">
        <f t="shared" si="240"/>
        <v>IDCG is Zero. NDCG Available</v>
      </c>
      <c r="V377" s="12">
        <v>13</v>
      </c>
      <c r="W377" s="6"/>
      <c r="X377" s="2"/>
      <c r="Y377" s="7"/>
      <c r="Z377" s="28">
        <f t="shared" si="241"/>
        <v>0</v>
      </c>
      <c r="AA377" s="29">
        <f t="shared" si="242"/>
        <v>0</v>
      </c>
      <c r="AB377" s="29">
        <f t="shared" si="252"/>
        <v>0</v>
      </c>
      <c r="AC377" s="29">
        <f t="shared" si="243"/>
        <v>0</v>
      </c>
      <c r="AD377" s="30">
        <f t="shared" si="235"/>
        <v>0</v>
      </c>
      <c r="AE377" s="6"/>
      <c r="AF377" s="7"/>
      <c r="AG377" s="28">
        <f t="shared" si="244"/>
        <v>0</v>
      </c>
      <c r="AH377" s="29">
        <f t="shared" ref="AH377" si="258">SUM(AG377,AH376)</f>
        <v>0</v>
      </c>
      <c r="AI377" s="29">
        <f t="shared" ref="AI377:AI378" si="259">(2^(AF377)-1)/(LOG((V377 +1),2))</f>
        <v>0</v>
      </c>
      <c r="AJ377" s="29">
        <f t="shared" si="249"/>
        <v>0</v>
      </c>
      <c r="AK377" s="29" t="str">
        <f t="shared" si="245"/>
        <v>IDCG is Zero. NDCG Available</v>
      </c>
    </row>
    <row r="378" spans="2:37">
      <c r="B378" s="12">
        <v>14</v>
      </c>
      <c r="C378" s="6"/>
      <c r="D378" s="2"/>
      <c r="E378" s="7"/>
      <c r="F378" s="28">
        <f t="shared" si="236"/>
        <v>0</v>
      </c>
      <c r="G378" s="29">
        <f t="shared" si="237"/>
        <v>0</v>
      </c>
      <c r="H378" s="29">
        <f t="shared" si="250"/>
        <v>0</v>
      </c>
      <c r="I378" s="29">
        <f t="shared" si="238"/>
        <v>0</v>
      </c>
      <c r="J378" s="30">
        <f t="shared" si="234"/>
        <v>0</v>
      </c>
      <c r="K378" s="6"/>
      <c r="L378" s="7"/>
      <c r="M378" s="28">
        <f t="shared" si="239"/>
        <v>0</v>
      </c>
      <c r="N378" s="29">
        <f>SUM(M378,N377)</f>
        <v>0</v>
      </c>
      <c r="O378" s="29">
        <f t="shared" si="257"/>
        <v>0</v>
      </c>
      <c r="P378" s="29">
        <f t="shared" si="247"/>
        <v>0</v>
      </c>
      <c r="Q378" s="29" t="str">
        <f t="shared" si="240"/>
        <v>IDCG is Zero. NDCG Available</v>
      </c>
      <c r="V378" s="12">
        <v>14</v>
      </c>
      <c r="W378" s="6"/>
      <c r="X378" s="2"/>
      <c r="Y378" s="7"/>
      <c r="Z378" s="28">
        <f t="shared" si="241"/>
        <v>0</v>
      </c>
      <c r="AA378" s="29">
        <f t="shared" si="242"/>
        <v>0</v>
      </c>
      <c r="AB378" s="29">
        <f t="shared" si="252"/>
        <v>0</v>
      </c>
      <c r="AC378" s="29">
        <f t="shared" si="243"/>
        <v>0</v>
      </c>
      <c r="AD378" s="30">
        <f t="shared" si="235"/>
        <v>0</v>
      </c>
      <c r="AE378" s="6"/>
      <c r="AF378" s="7"/>
      <c r="AG378" s="28">
        <f t="shared" si="244"/>
        <v>0</v>
      </c>
      <c r="AH378" s="29">
        <f>SUM(AG378,AH377)</f>
        <v>0</v>
      </c>
      <c r="AI378" s="29">
        <f t="shared" si="259"/>
        <v>0</v>
      </c>
      <c r="AJ378" s="29">
        <f t="shared" si="249"/>
        <v>0</v>
      </c>
      <c r="AK378" s="29" t="str">
        <f t="shared" si="245"/>
        <v>IDCG is Zero. NDCG Available</v>
      </c>
    </row>
    <row r="379" spans="2:37">
      <c r="B379" s="12">
        <v>15</v>
      </c>
      <c r="C379" s="6"/>
      <c r="D379" s="2"/>
      <c r="E379" s="7"/>
      <c r="F379" s="28">
        <f t="shared" si="236"/>
        <v>0</v>
      </c>
      <c r="G379" s="29">
        <f t="shared" si="237"/>
        <v>0</v>
      </c>
      <c r="H379" s="29">
        <f t="shared" si="250"/>
        <v>0</v>
      </c>
      <c r="I379" s="29">
        <f t="shared" si="238"/>
        <v>0</v>
      </c>
      <c r="J379" s="30">
        <f t="shared" si="234"/>
        <v>0</v>
      </c>
      <c r="K379" s="6"/>
      <c r="L379" s="7"/>
      <c r="M379" s="28">
        <f t="shared" si="239"/>
        <v>0</v>
      </c>
      <c r="N379" s="29">
        <f t="shared" ref="N379:N394" si="260">SUM(M379,N378)</f>
        <v>0</v>
      </c>
      <c r="O379" s="29">
        <f>(2^(L379)-1)/(LOG((B379 +1),2))</f>
        <v>0</v>
      </c>
      <c r="P379" s="29">
        <f>SUM(O379,P378)</f>
        <v>0</v>
      </c>
      <c r="Q379" s="29" t="str">
        <f t="shared" si="240"/>
        <v>IDCG is Zero. NDCG Available</v>
      </c>
      <c r="V379" s="12">
        <v>15</v>
      </c>
      <c r="W379" s="6"/>
      <c r="X379" s="2"/>
      <c r="Y379" s="7"/>
      <c r="Z379" s="28">
        <f t="shared" si="241"/>
        <v>0</v>
      </c>
      <c r="AA379" s="29">
        <f t="shared" si="242"/>
        <v>0</v>
      </c>
      <c r="AB379" s="29">
        <f t="shared" si="252"/>
        <v>0</v>
      </c>
      <c r="AC379" s="29">
        <f t="shared" si="243"/>
        <v>0</v>
      </c>
      <c r="AD379" s="30">
        <f t="shared" si="235"/>
        <v>0</v>
      </c>
      <c r="AE379" s="6"/>
      <c r="AF379" s="7"/>
      <c r="AG379" s="28">
        <f t="shared" si="244"/>
        <v>0</v>
      </c>
      <c r="AH379" s="29">
        <f t="shared" ref="AH379:AH394" si="261">SUM(AG379,AH378)</f>
        <v>0</v>
      </c>
      <c r="AI379" s="29">
        <f>(2^(AF379)-1)/(LOG((V379 +1),2))</f>
        <v>0</v>
      </c>
      <c r="AJ379" s="29">
        <f>SUM(AI379,AJ378)</f>
        <v>0</v>
      </c>
      <c r="AK379" s="29" t="str">
        <f t="shared" si="245"/>
        <v>IDCG is Zero. NDCG Available</v>
      </c>
    </row>
    <row r="380" spans="2:37">
      <c r="B380" s="12">
        <v>16</v>
      </c>
      <c r="C380" s="6"/>
      <c r="D380" s="2"/>
      <c r="E380" s="7"/>
      <c r="F380" s="28">
        <f t="shared" si="236"/>
        <v>0</v>
      </c>
      <c r="G380" s="29">
        <f t="shared" si="237"/>
        <v>0</v>
      </c>
      <c r="H380" s="29">
        <f t="shared" si="250"/>
        <v>0</v>
      </c>
      <c r="I380" s="29">
        <f t="shared" si="238"/>
        <v>0</v>
      </c>
      <c r="J380" s="30">
        <f t="shared" si="234"/>
        <v>0</v>
      </c>
      <c r="K380" s="6"/>
      <c r="L380" s="7"/>
      <c r="M380" s="28">
        <f t="shared" si="239"/>
        <v>0</v>
      </c>
      <c r="N380" s="29">
        <f t="shared" si="260"/>
        <v>0</v>
      </c>
      <c r="O380" s="29">
        <f t="shared" ref="O380:O385" si="262">(2^(L380)-1)/(LOG((B380 +1),2))</f>
        <v>0</v>
      </c>
      <c r="P380" s="29">
        <f>SUM(O380,P379)</f>
        <v>0</v>
      </c>
      <c r="Q380" s="29" t="str">
        <f t="shared" si="240"/>
        <v>IDCG is Zero. NDCG Available</v>
      </c>
      <c r="V380" s="12">
        <v>16</v>
      </c>
      <c r="W380" s="6"/>
      <c r="X380" s="2"/>
      <c r="Y380" s="7"/>
      <c r="Z380" s="28">
        <f t="shared" si="241"/>
        <v>0</v>
      </c>
      <c r="AA380" s="29">
        <f t="shared" si="242"/>
        <v>0</v>
      </c>
      <c r="AB380" s="29">
        <f t="shared" si="252"/>
        <v>0</v>
      </c>
      <c r="AC380" s="29">
        <f t="shared" si="243"/>
        <v>0</v>
      </c>
      <c r="AD380" s="30">
        <f t="shared" si="235"/>
        <v>0</v>
      </c>
      <c r="AE380" s="6"/>
      <c r="AF380" s="7"/>
      <c r="AG380" s="28">
        <f t="shared" si="244"/>
        <v>0</v>
      </c>
      <c r="AH380" s="29">
        <f t="shared" si="261"/>
        <v>0</v>
      </c>
      <c r="AI380" s="29">
        <f t="shared" ref="AI380:AI385" si="263">(2^(AF380)-1)/(LOG((V380 +1),2))</f>
        <v>0</v>
      </c>
      <c r="AJ380" s="29">
        <f>SUM(AI380,AJ379)</f>
        <v>0</v>
      </c>
      <c r="AK380" s="29" t="str">
        <f t="shared" si="245"/>
        <v>IDCG is Zero. NDCG Available</v>
      </c>
    </row>
    <row r="381" spans="2:37">
      <c r="B381" s="12">
        <v>17</v>
      </c>
      <c r="C381" s="6"/>
      <c r="D381" s="2"/>
      <c r="E381" s="7"/>
      <c r="F381" s="28">
        <f t="shared" si="236"/>
        <v>0</v>
      </c>
      <c r="G381" s="29">
        <f t="shared" si="237"/>
        <v>0</v>
      </c>
      <c r="H381" s="29">
        <f t="shared" si="250"/>
        <v>0</v>
      </c>
      <c r="I381" s="29">
        <f t="shared" si="238"/>
        <v>0</v>
      </c>
      <c r="J381" s="30">
        <f t="shared" si="234"/>
        <v>0</v>
      </c>
      <c r="K381" s="6"/>
      <c r="L381" s="7"/>
      <c r="M381" s="28">
        <f t="shared" si="239"/>
        <v>0</v>
      </c>
      <c r="N381" s="29">
        <f t="shared" si="260"/>
        <v>0</v>
      </c>
      <c r="O381" s="29">
        <f t="shared" si="262"/>
        <v>0</v>
      </c>
      <c r="P381" s="29">
        <f t="shared" ref="P381:P394" si="264">SUM(O381,P380)</f>
        <v>0</v>
      </c>
      <c r="Q381" s="29" t="str">
        <f t="shared" si="240"/>
        <v>IDCG is Zero. NDCG Available</v>
      </c>
      <c r="V381" s="12">
        <v>17</v>
      </c>
      <c r="W381" s="6"/>
      <c r="X381" s="2"/>
      <c r="Y381" s="7"/>
      <c r="Z381" s="28">
        <f t="shared" si="241"/>
        <v>0</v>
      </c>
      <c r="AA381" s="29">
        <f t="shared" si="242"/>
        <v>0</v>
      </c>
      <c r="AB381" s="29">
        <f t="shared" si="252"/>
        <v>0</v>
      </c>
      <c r="AC381" s="29">
        <f t="shared" si="243"/>
        <v>0</v>
      </c>
      <c r="AD381" s="30">
        <f t="shared" si="235"/>
        <v>0</v>
      </c>
      <c r="AE381" s="6"/>
      <c r="AF381" s="7"/>
      <c r="AG381" s="28">
        <f t="shared" si="244"/>
        <v>0</v>
      </c>
      <c r="AH381" s="29">
        <f t="shared" si="261"/>
        <v>0</v>
      </c>
      <c r="AI381" s="29">
        <f t="shared" si="263"/>
        <v>0</v>
      </c>
      <c r="AJ381" s="29">
        <f t="shared" ref="AJ381:AJ394" si="265">SUM(AI381,AJ380)</f>
        <v>0</v>
      </c>
      <c r="AK381" s="29" t="str">
        <f t="shared" si="245"/>
        <v>IDCG is Zero. NDCG Available</v>
      </c>
    </row>
    <row r="382" spans="2:37">
      <c r="B382" s="12">
        <v>18</v>
      </c>
      <c r="C382" s="6"/>
      <c r="D382" s="2"/>
      <c r="E382" s="7"/>
      <c r="F382" s="28">
        <f t="shared" si="236"/>
        <v>0</v>
      </c>
      <c r="G382" s="29">
        <f t="shared" si="237"/>
        <v>0</v>
      </c>
      <c r="H382" s="29">
        <f t="shared" si="250"/>
        <v>0</v>
      </c>
      <c r="I382" s="29">
        <f t="shared" si="238"/>
        <v>0</v>
      </c>
      <c r="J382" s="30">
        <f t="shared" si="234"/>
        <v>0</v>
      </c>
      <c r="K382" s="6"/>
      <c r="L382" s="7"/>
      <c r="M382" s="28">
        <f t="shared" si="239"/>
        <v>0</v>
      </c>
      <c r="N382" s="29">
        <f t="shared" si="260"/>
        <v>0</v>
      </c>
      <c r="O382" s="29">
        <f t="shared" si="262"/>
        <v>0</v>
      </c>
      <c r="P382" s="29">
        <f t="shared" si="264"/>
        <v>0</v>
      </c>
      <c r="Q382" s="29" t="str">
        <f t="shared" si="240"/>
        <v>IDCG is Zero. NDCG Available</v>
      </c>
      <c r="V382" s="12">
        <v>18</v>
      </c>
      <c r="W382" s="6"/>
      <c r="X382" s="2"/>
      <c r="Y382" s="7"/>
      <c r="Z382" s="28">
        <f t="shared" si="241"/>
        <v>0</v>
      </c>
      <c r="AA382" s="29">
        <f t="shared" si="242"/>
        <v>0</v>
      </c>
      <c r="AB382" s="29">
        <f t="shared" si="252"/>
        <v>0</v>
      </c>
      <c r="AC382" s="29">
        <f t="shared" si="243"/>
        <v>0</v>
      </c>
      <c r="AD382" s="30">
        <f t="shared" si="235"/>
        <v>0</v>
      </c>
      <c r="AE382" s="6"/>
      <c r="AF382" s="7"/>
      <c r="AG382" s="28">
        <f t="shared" si="244"/>
        <v>0</v>
      </c>
      <c r="AH382" s="29">
        <f t="shared" si="261"/>
        <v>0</v>
      </c>
      <c r="AI382" s="29">
        <f t="shared" si="263"/>
        <v>0</v>
      </c>
      <c r="AJ382" s="29">
        <f t="shared" si="265"/>
        <v>0</v>
      </c>
      <c r="AK382" s="29" t="str">
        <f t="shared" si="245"/>
        <v>IDCG is Zero. NDCG Available</v>
      </c>
    </row>
    <row r="383" spans="2:37" ht="17" thickBot="1">
      <c r="B383" s="17">
        <v>19</v>
      </c>
      <c r="C383" s="18"/>
      <c r="D383" s="19"/>
      <c r="E383" s="20"/>
      <c r="F383" s="31">
        <f t="shared" si="236"/>
        <v>0</v>
      </c>
      <c r="G383" s="32">
        <f t="shared" si="237"/>
        <v>0</v>
      </c>
      <c r="H383" s="32">
        <f t="shared" si="250"/>
        <v>0</v>
      </c>
      <c r="I383" s="32">
        <f t="shared" si="238"/>
        <v>0</v>
      </c>
      <c r="J383" s="33">
        <f t="shared" si="234"/>
        <v>0</v>
      </c>
      <c r="K383" s="18"/>
      <c r="L383" s="20"/>
      <c r="M383" s="31">
        <f t="shared" si="239"/>
        <v>0</v>
      </c>
      <c r="N383" s="32">
        <f t="shared" si="260"/>
        <v>0</v>
      </c>
      <c r="O383" s="32">
        <f t="shared" si="262"/>
        <v>0</v>
      </c>
      <c r="P383" s="32">
        <f t="shared" si="264"/>
        <v>0</v>
      </c>
      <c r="Q383" s="32" t="str">
        <f t="shared" si="240"/>
        <v>IDCG is Zero. NDCG Available</v>
      </c>
      <c r="V383" s="17">
        <v>19</v>
      </c>
      <c r="W383" s="18"/>
      <c r="X383" s="19"/>
      <c r="Y383" s="20"/>
      <c r="Z383" s="31">
        <f t="shared" si="241"/>
        <v>0</v>
      </c>
      <c r="AA383" s="32">
        <f t="shared" si="242"/>
        <v>0</v>
      </c>
      <c r="AB383" s="32">
        <f t="shared" si="252"/>
        <v>0</v>
      </c>
      <c r="AC383" s="32">
        <f t="shared" si="243"/>
        <v>0</v>
      </c>
      <c r="AD383" s="33">
        <f t="shared" si="235"/>
        <v>0</v>
      </c>
      <c r="AE383" s="18"/>
      <c r="AF383" s="20"/>
      <c r="AG383" s="31">
        <f t="shared" si="244"/>
        <v>0</v>
      </c>
      <c r="AH383" s="32">
        <f t="shared" si="261"/>
        <v>0</v>
      </c>
      <c r="AI383" s="32">
        <f t="shared" si="263"/>
        <v>0</v>
      </c>
      <c r="AJ383" s="32">
        <f t="shared" si="265"/>
        <v>0</v>
      </c>
      <c r="AK383" s="32" t="str">
        <f t="shared" si="245"/>
        <v>IDCG is Zero. NDCG Available</v>
      </c>
    </row>
    <row r="384" spans="2:37" ht="17" thickBot="1">
      <c r="B384" s="24">
        <v>20</v>
      </c>
      <c r="C384" s="25"/>
      <c r="D384" s="26"/>
      <c r="E384" s="27"/>
      <c r="F384" s="34">
        <f t="shared" si="236"/>
        <v>0</v>
      </c>
      <c r="G384" s="35">
        <f>SUM(E384,G383)</f>
        <v>0</v>
      </c>
      <c r="H384" s="35">
        <f t="shared" si="250"/>
        <v>0</v>
      </c>
      <c r="I384" s="35">
        <f t="shared" si="238"/>
        <v>0</v>
      </c>
      <c r="J384" s="36">
        <f t="shared" si="234"/>
        <v>0</v>
      </c>
      <c r="K384" s="45"/>
      <c r="L384" s="49"/>
      <c r="M384" s="50">
        <f t="shared" si="239"/>
        <v>0</v>
      </c>
      <c r="N384" s="47">
        <f t="shared" si="260"/>
        <v>0</v>
      </c>
      <c r="O384" s="47">
        <f t="shared" si="262"/>
        <v>0</v>
      </c>
      <c r="P384" s="47">
        <f t="shared" si="264"/>
        <v>0</v>
      </c>
      <c r="Q384" s="52" t="str">
        <f t="shared" si="240"/>
        <v>IDCG is Zero. NDCG Available</v>
      </c>
      <c r="V384" s="24">
        <v>20</v>
      </c>
      <c r="W384" s="25"/>
      <c r="X384" s="26"/>
      <c r="Y384" s="27"/>
      <c r="Z384" s="34">
        <f t="shared" si="241"/>
        <v>0</v>
      </c>
      <c r="AA384" s="35">
        <f>SUM(Y384,AA383)</f>
        <v>0</v>
      </c>
      <c r="AB384" s="35">
        <f t="shared" si="252"/>
        <v>0</v>
      </c>
      <c r="AC384" s="35">
        <f t="shared" si="243"/>
        <v>0</v>
      </c>
      <c r="AD384" s="36">
        <f t="shared" si="235"/>
        <v>0</v>
      </c>
      <c r="AE384" s="45"/>
      <c r="AF384" s="49"/>
      <c r="AG384" s="50">
        <f t="shared" si="244"/>
        <v>0</v>
      </c>
      <c r="AH384" s="47">
        <f t="shared" si="261"/>
        <v>0</v>
      </c>
      <c r="AI384" s="47">
        <f t="shared" si="263"/>
        <v>0</v>
      </c>
      <c r="AJ384" s="47">
        <f t="shared" si="265"/>
        <v>0</v>
      </c>
      <c r="AK384" s="52" t="str">
        <f t="shared" si="245"/>
        <v>IDCG is Zero. NDCG Available</v>
      </c>
    </row>
    <row r="385" spans="2:37">
      <c r="B385" s="21">
        <v>21</v>
      </c>
      <c r="C385" s="22"/>
      <c r="D385" s="3"/>
      <c r="E385" s="23"/>
      <c r="F385" s="37">
        <f t="shared" si="236"/>
        <v>0</v>
      </c>
      <c r="G385" s="38">
        <f>SUM(E385,G384)</f>
        <v>0</v>
      </c>
      <c r="H385" s="38">
        <f t="shared" si="250"/>
        <v>0</v>
      </c>
      <c r="I385" s="38">
        <f t="shared" si="238"/>
        <v>0</v>
      </c>
      <c r="J385" s="39">
        <f t="shared" si="234"/>
        <v>0</v>
      </c>
      <c r="K385" s="22"/>
      <c r="L385" s="23"/>
      <c r="M385" s="37">
        <f t="shared" si="239"/>
        <v>0</v>
      </c>
      <c r="N385" s="38">
        <f t="shared" si="260"/>
        <v>0</v>
      </c>
      <c r="O385" s="38">
        <f t="shared" si="262"/>
        <v>0</v>
      </c>
      <c r="P385" s="38">
        <f t="shared" si="264"/>
        <v>0</v>
      </c>
      <c r="Q385" s="38" t="str">
        <f t="shared" si="240"/>
        <v>IDCG is Zero. NDCG Available</v>
      </c>
      <c r="V385" s="21">
        <v>21</v>
      </c>
      <c r="W385" s="22"/>
      <c r="X385" s="3"/>
      <c r="Y385" s="23"/>
      <c r="Z385" s="37">
        <f t="shared" si="241"/>
        <v>0</v>
      </c>
      <c r="AA385" s="38">
        <f>SUM(Y385,AA384)</f>
        <v>0</v>
      </c>
      <c r="AB385" s="38">
        <f t="shared" si="252"/>
        <v>0</v>
      </c>
      <c r="AC385" s="38">
        <f t="shared" si="243"/>
        <v>0</v>
      </c>
      <c r="AD385" s="39">
        <f t="shared" si="235"/>
        <v>0</v>
      </c>
      <c r="AE385" s="22"/>
      <c r="AF385" s="23"/>
      <c r="AG385" s="37">
        <f t="shared" si="244"/>
        <v>0</v>
      </c>
      <c r="AH385" s="38">
        <f t="shared" si="261"/>
        <v>0</v>
      </c>
      <c r="AI385" s="38">
        <f t="shared" si="263"/>
        <v>0</v>
      </c>
      <c r="AJ385" s="38">
        <f t="shared" si="265"/>
        <v>0</v>
      </c>
      <c r="AK385" s="38" t="str">
        <f t="shared" si="245"/>
        <v>IDCG is Zero. NDCG Available</v>
      </c>
    </row>
    <row r="386" spans="2:37">
      <c r="B386" s="12">
        <v>22</v>
      </c>
      <c r="C386" s="6"/>
      <c r="D386" s="2"/>
      <c r="E386" s="7"/>
      <c r="F386" s="28">
        <f t="shared" si="236"/>
        <v>0</v>
      </c>
      <c r="G386" s="29">
        <f t="shared" ref="G386:G393" si="266">SUM(E386,G385)</f>
        <v>0</v>
      </c>
      <c r="H386" s="29">
        <f t="shared" si="250"/>
        <v>0</v>
      </c>
      <c r="I386" s="29">
        <f t="shared" si="238"/>
        <v>0</v>
      </c>
      <c r="J386" s="30">
        <f t="shared" si="234"/>
        <v>0</v>
      </c>
      <c r="K386" s="6"/>
      <c r="L386" s="7"/>
      <c r="M386" s="28">
        <f t="shared" si="239"/>
        <v>0</v>
      </c>
      <c r="N386" s="29">
        <f t="shared" si="260"/>
        <v>0</v>
      </c>
      <c r="O386" s="29">
        <f>(2^(L386)-1)/(LOG((B386 +1),2))</f>
        <v>0</v>
      </c>
      <c r="P386" s="29">
        <f t="shared" si="264"/>
        <v>0</v>
      </c>
      <c r="Q386" s="29" t="str">
        <f t="shared" si="240"/>
        <v>IDCG is Zero. NDCG Available</v>
      </c>
      <c r="V386" s="12">
        <v>22</v>
      </c>
      <c r="W386" s="6"/>
      <c r="X386" s="2"/>
      <c r="Y386" s="7"/>
      <c r="Z386" s="28">
        <f t="shared" si="241"/>
        <v>0</v>
      </c>
      <c r="AA386" s="29">
        <f t="shared" ref="AA386:AA393" si="267">SUM(Y386,AA385)</f>
        <v>0</v>
      </c>
      <c r="AB386" s="29">
        <f t="shared" si="252"/>
        <v>0</v>
      </c>
      <c r="AC386" s="29">
        <f t="shared" si="243"/>
        <v>0</v>
      </c>
      <c r="AD386" s="30">
        <f t="shared" si="235"/>
        <v>0</v>
      </c>
      <c r="AE386" s="6"/>
      <c r="AF386" s="7"/>
      <c r="AG386" s="28">
        <f t="shared" si="244"/>
        <v>0</v>
      </c>
      <c r="AH386" s="29">
        <f t="shared" si="261"/>
        <v>0</v>
      </c>
      <c r="AI386" s="29">
        <f>(2^(AF386)-1)/(LOG((V386 +1),2))</f>
        <v>0</v>
      </c>
      <c r="AJ386" s="29">
        <f t="shared" si="265"/>
        <v>0</v>
      </c>
      <c r="AK386" s="29" t="str">
        <f t="shared" si="245"/>
        <v>IDCG is Zero. NDCG Available</v>
      </c>
    </row>
    <row r="387" spans="2:37">
      <c r="B387" s="12">
        <v>23</v>
      </c>
      <c r="C387" s="6"/>
      <c r="D387" s="2"/>
      <c r="E387" s="7"/>
      <c r="F387" s="28">
        <f t="shared" si="236"/>
        <v>0</v>
      </c>
      <c r="G387" s="29">
        <f t="shared" si="266"/>
        <v>0</v>
      </c>
      <c r="H387" s="29">
        <f t="shared" si="250"/>
        <v>0</v>
      </c>
      <c r="I387" s="29">
        <f t="shared" si="238"/>
        <v>0</v>
      </c>
      <c r="J387" s="30">
        <f t="shared" si="234"/>
        <v>0</v>
      </c>
      <c r="K387" s="6"/>
      <c r="L387" s="7"/>
      <c r="M387" s="28">
        <f t="shared" si="239"/>
        <v>0</v>
      </c>
      <c r="N387" s="29">
        <f t="shared" si="260"/>
        <v>0</v>
      </c>
      <c r="O387" s="29">
        <f t="shared" ref="O387:O394" si="268">(2^(L387)-1)/(LOG((B387 +1),2))</f>
        <v>0</v>
      </c>
      <c r="P387" s="29">
        <f t="shared" si="264"/>
        <v>0</v>
      </c>
      <c r="Q387" s="29" t="str">
        <f t="shared" si="240"/>
        <v>IDCG is Zero. NDCG Available</v>
      </c>
      <c r="V387" s="12">
        <v>23</v>
      </c>
      <c r="W387" s="6"/>
      <c r="X387" s="2"/>
      <c r="Y387" s="7"/>
      <c r="Z387" s="28">
        <f t="shared" si="241"/>
        <v>0</v>
      </c>
      <c r="AA387" s="29">
        <f t="shared" si="267"/>
        <v>0</v>
      </c>
      <c r="AB387" s="29">
        <f t="shared" si="252"/>
        <v>0</v>
      </c>
      <c r="AC387" s="29">
        <f t="shared" si="243"/>
        <v>0</v>
      </c>
      <c r="AD387" s="30">
        <f t="shared" si="235"/>
        <v>0</v>
      </c>
      <c r="AE387" s="6"/>
      <c r="AF387" s="7"/>
      <c r="AG387" s="28">
        <f t="shared" si="244"/>
        <v>0</v>
      </c>
      <c r="AH387" s="29">
        <f t="shared" si="261"/>
        <v>0</v>
      </c>
      <c r="AI387" s="29">
        <f t="shared" ref="AI387:AI394" si="269">(2^(AF387)-1)/(LOG((V387 +1),2))</f>
        <v>0</v>
      </c>
      <c r="AJ387" s="29">
        <f t="shared" si="265"/>
        <v>0</v>
      </c>
      <c r="AK387" s="29" t="str">
        <f t="shared" si="245"/>
        <v>IDCG is Zero. NDCG Available</v>
      </c>
    </row>
    <row r="388" spans="2:37">
      <c r="B388" s="12">
        <v>24</v>
      </c>
      <c r="C388" s="6"/>
      <c r="D388" s="2"/>
      <c r="E388" s="7"/>
      <c r="F388" s="28">
        <f t="shared" si="236"/>
        <v>0</v>
      </c>
      <c r="G388" s="29">
        <f t="shared" si="266"/>
        <v>0</v>
      </c>
      <c r="H388" s="29">
        <f t="shared" si="250"/>
        <v>0</v>
      </c>
      <c r="I388" s="29">
        <f t="shared" si="238"/>
        <v>0</v>
      </c>
      <c r="J388" s="30">
        <f t="shared" si="234"/>
        <v>0</v>
      </c>
      <c r="K388" s="6"/>
      <c r="L388" s="7"/>
      <c r="M388" s="28">
        <f t="shared" si="239"/>
        <v>0</v>
      </c>
      <c r="N388" s="29">
        <f t="shared" si="260"/>
        <v>0</v>
      </c>
      <c r="O388" s="29">
        <f t="shared" si="268"/>
        <v>0</v>
      </c>
      <c r="P388" s="29">
        <f t="shared" si="264"/>
        <v>0</v>
      </c>
      <c r="Q388" s="29" t="str">
        <f t="shared" si="240"/>
        <v>IDCG is Zero. NDCG Available</v>
      </c>
      <c r="V388" s="12">
        <v>24</v>
      </c>
      <c r="W388" s="6"/>
      <c r="X388" s="2"/>
      <c r="Y388" s="7"/>
      <c r="Z388" s="28">
        <f t="shared" si="241"/>
        <v>0</v>
      </c>
      <c r="AA388" s="29">
        <f t="shared" si="267"/>
        <v>0</v>
      </c>
      <c r="AB388" s="29">
        <f t="shared" si="252"/>
        <v>0</v>
      </c>
      <c r="AC388" s="29">
        <f t="shared" si="243"/>
        <v>0</v>
      </c>
      <c r="AD388" s="30">
        <f t="shared" si="235"/>
        <v>0</v>
      </c>
      <c r="AE388" s="6"/>
      <c r="AF388" s="7"/>
      <c r="AG388" s="28">
        <f t="shared" si="244"/>
        <v>0</v>
      </c>
      <c r="AH388" s="29">
        <f t="shared" si="261"/>
        <v>0</v>
      </c>
      <c r="AI388" s="29">
        <f t="shared" si="269"/>
        <v>0</v>
      </c>
      <c r="AJ388" s="29">
        <f t="shared" si="265"/>
        <v>0</v>
      </c>
      <c r="AK388" s="29" t="str">
        <f t="shared" si="245"/>
        <v>IDCG is Zero. NDCG Available</v>
      </c>
    </row>
    <row r="389" spans="2:37">
      <c r="B389" s="12">
        <v>25</v>
      </c>
      <c r="C389" s="6"/>
      <c r="D389" s="2"/>
      <c r="E389" s="7"/>
      <c r="F389" s="28">
        <f t="shared" si="236"/>
        <v>0</v>
      </c>
      <c r="G389" s="29">
        <f t="shared" si="266"/>
        <v>0</v>
      </c>
      <c r="H389" s="29">
        <f t="shared" si="250"/>
        <v>0</v>
      </c>
      <c r="I389" s="29">
        <f t="shared" si="238"/>
        <v>0</v>
      </c>
      <c r="J389" s="30">
        <f t="shared" si="234"/>
        <v>0</v>
      </c>
      <c r="K389" s="6"/>
      <c r="L389" s="7"/>
      <c r="M389" s="28">
        <f t="shared" si="239"/>
        <v>0</v>
      </c>
      <c r="N389" s="29">
        <f t="shared" si="260"/>
        <v>0</v>
      </c>
      <c r="O389" s="29">
        <f t="shared" si="268"/>
        <v>0</v>
      </c>
      <c r="P389" s="29">
        <f t="shared" si="264"/>
        <v>0</v>
      </c>
      <c r="Q389" s="29" t="str">
        <f t="shared" si="240"/>
        <v>IDCG is Zero. NDCG Available</v>
      </c>
      <c r="V389" s="12">
        <v>25</v>
      </c>
      <c r="W389" s="6"/>
      <c r="X389" s="2"/>
      <c r="Y389" s="7"/>
      <c r="Z389" s="28">
        <f t="shared" si="241"/>
        <v>0</v>
      </c>
      <c r="AA389" s="29">
        <f t="shared" si="267"/>
        <v>0</v>
      </c>
      <c r="AB389" s="29">
        <f t="shared" si="252"/>
        <v>0</v>
      </c>
      <c r="AC389" s="29">
        <f t="shared" si="243"/>
        <v>0</v>
      </c>
      <c r="AD389" s="30">
        <f t="shared" si="235"/>
        <v>0</v>
      </c>
      <c r="AE389" s="6"/>
      <c r="AF389" s="7"/>
      <c r="AG389" s="28">
        <f t="shared" si="244"/>
        <v>0</v>
      </c>
      <c r="AH389" s="29">
        <f t="shared" si="261"/>
        <v>0</v>
      </c>
      <c r="AI389" s="29">
        <f t="shared" si="269"/>
        <v>0</v>
      </c>
      <c r="AJ389" s="29">
        <f t="shared" si="265"/>
        <v>0</v>
      </c>
      <c r="AK389" s="29" t="str">
        <f t="shared" si="245"/>
        <v>IDCG is Zero. NDCG Available</v>
      </c>
    </row>
    <row r="390" spans="2:37">
      <c r="B390" s="12">
        <v>26</v>
      </c>
      <c r="C390" s="6"/>
      <c r="D390" s="2"/>
      <c r="E390" s="7"/>
      <c r="F390" s="28">
        <f t="shared" si="236"/>
        <v>0</v>
      </c>
      <c r="G390" s="29">
        <f t="shared" si="266"/>
        <v>0</v>
      </c>
      <c r="H390" s="29">
        <f t="shared" si="250"/>
        <v>0</v>
      </c>
      <c r="I390" s="29">
        <f t="shared" si="238"/>
        <v>0</v>
      </c>
      <c r="J390" s="30">
        <f t="shared" si="234"/>
        <v>0</v>
      </c>
      <c r="K390" s="6"/>
      <c r="L390" s="7"/>
      <c r="M390" s="28">
        <f t="shared" si="239"/>
        <v>0</v>
      </c>
      <c r="N390" s="29">
        <f t="shared" si="260"/>
        <v>0</v>
      </c>
      <c r="O390" s="29">
        <f t="shared" si="268"/>
        <v>0</v>
      </c>
      <c r="P390" s="29">
        <f t="shared" si="264"/>
        <v>0</v>
      </c>
      <c r="Q390" s="29" t="str">
        <f t="shared" si="240"/>
        <v>IDCG is Zero. NDCG Available</v>
      </c>
      <c r="V390" s="12">
        <v>26</v>
      </c>
      <c r="W390" s="6"/>
      <c r="X390" s="2"/>
      <c r="Y390" s="7"/>
      <c r="Z390" s="28">
        <f t="shared" si="241"/>
        <v>0</v>
      </c>
      <c r="AA390" s="29">
        <f t="shared" si="267"/>
        <v>0</v>
      </c>
      <c r="AB390" s="29">
        <f t="shared" si="252"/>
        <v>0</v>
      </c>
      <c r="AC390" s="29">
        <f t="shared" si="243"/>
        <v>0</v>
      </c>
      <c r="AD390" s="30">
        <f t="shared" si="235"/>
        <v>0</v>
      </c>
      <c r="AE390" s="6"/>
      <c r="AF390" s="7"/>
      <c r="AG390" s="28">
        <f t="shared" si="244"/>
        <v>0</v>
      </c>
      <c r="AH390" s="29">
        <f t="shared" si="261"/>
        <v>0</v>
      </c>
      <c r="AI390" s="29">
        <f t="shared" si="269"/>
        <v>0</v>
      </c>
      <c r="AJ390" s="29">
        <f t="shared" si="265"/>
        <v>0</v>
      </c>
      <c r="AK390" s="29" t="str">
        <f t="shared" si="245"/>
        <v>IDCG is Zero. NDCG Available</v>
      </c>
    </row>
    <row r="391" spans="2:37">
      <c r="B391" s="12">
        <v>27</v>
      </c>
      <c r="C391" s="6"/>
      <c r="D391" s="2"/>
      <c r="E391" s="7"/>
      <c r="F391" s="28">
        <f t="shared" si="236"/>
        <v>0</v>
      </c>
      <c r="G391" s="29">
        <f t="shared" si="266"/>
        <v>0</v>
      </c>
      <c r="H391" s="29">
        <f t="shared" si="250"/>
        <v>0</v>
      </c>
      <c r="I391" s="29">
        <f t="shared" si="238"/>
        <v>0</v>
      </c>
      <c r="J391" s="30">
        <f t="shared" si="234"/>
        <v>0</v>
      </c>
      <c r="K391" s="6"/>
      <c r="L391" s="7"/>
      <c r="M391" s="28">
        <f t="shared" si="239"/>
        <v>0</v>
      </c>
      <c r="N391" s="29">
        <f t="shared" si="260"/>
        <v>0</v>
      </c>
      <c r="O391" s="29">
        <f t="shared" si="268"/>
        <v>0</v>
      </c>
      <c r="P391" s="29">
        <f t="shared" si="264"/>
        <v>0</v>
      </c>
      <c r="Q391" s="29" t="str">
        <f t="shared" si="240"/>
        <v>IDCG is Zero. NDCG Available</v>
      </c>
      <c r="V391" s="12">
        <v>27</v>
      </c>
      <c r="W391" s="6"/>
      <c r="X391" s="2"/>
      <c r="Y391" s="7"/>
      <c r="Z391" s="28">
        <f t="shared" si="241"/>
        <v>0</v>
      </c>
      <c r="AA391" s="29">
        <f t="shared" si="267"/>
        <v>0</v>
      </c>
      <c r="AB391" s="29">
        <f t="shared" si="252"/>
        <v>0</v>
      </c>
      <c r="AC391" s="29">
        <f t="shared" si="243"/>
        <v>0</v>
      </c>
      <c r="AD391" s="30">
        <f t="shared" si="235"/>
        <v>0</v>
      </c>
      <c r="AE391" s="6"/>
      <c r="AF391" s="7"/>
      <c r="AG391" s="28">
        <f t="shared" si="244"/>
        <v>0</v>
      </c>
      <c r="AH391" s="29">
        <f t="shared" si="261"/>
        <v>0</v>
      </c>
      <c r="AI391" s="29">
        <f t="shared" si="269"/>
        <v>0</v>
      </c>
      <c r="AJ391" s="29">
        <f t="shared" si="265"/>
        <v>0</v>
      </c>
      <c r="AK391" s="29" t="str">
        <f t="shared" si="245"/>
        <v>IDCG is Zero. NDCG Available</v>
      </c>
    </row>
    <row r="392" spans="2:37">
      <c r="B392" s="12">
        <v>28</v>
      </c>
      <c r="C392" s="6"/>
      <c r="D392" s="2"/>
      <c r="E392" s="7"/>
      <c r="F392" s="28">
        <f t="shared" si="236"/>
        <v>0</v>
      </c>
      <c r="G392" s="29">
        <f t="shared" si="266"/>
        <v>0</v>
      </c>
      <c r="H392" s="29">
        <f t="shared" si="250"/>
        <v>0</v>
      </c>
      <c r="I392" s="29">
        <f t="shared" si="238"/>
        <v>0</v>
      </c>
      <c r="J392" s="30">
        <f t="shared" si="234"/>
        <v>0</v>
      </c>
      <c r="K392" s="6"/>
      <c r="L392" s="7"/>
      <c r="M392" s="28">
        <f t="shared" si="239"/>
        <v>0</v>
      </c>
      <c r="N392" s="29">
        <f t="shared" si="260"/>
        <v>0</v>
      </c>
      <c r="O392" s="29">
        <f t="shared" si="268"/>
        <v>0</v>
      </c>
      <c r="P392" s="29">
        <f t="shared" si="264"/>
        <v>0</v>
      </c>
      <c r="Q392" s="29" t="str">
        <f t="shared" si="240"/>
        <v>IDCG is Zero. NDCG Available</v>
      </c>
      <c r="V392" s="12">
        <v>28</v>
      </c>
      <c r="W392" s="6"/>
      <c r="X392" s="2"/>
      <c r="Y392" s="7"/>
      <c r="Z392" s="28">
        <f t="shared" si="241"/>
        <v>0</v>
      </c>
      <c r="AA392" s="29">
        <f t="shared" si="267"/>
        <v>0</v>
      </c>
      <c r="AB392" s="29">
        <f t="shared" si="252"/>
        <v>0</v>
      </c>
      <c r="AC392" s="29">
        <f t="shared" si="243"/>
        <v>0</v>
      </c>
      <c r="AD392" s="30">
        <f t="shared" si="235"/>
        <v>0</v>
      </c>
      <c r="AE392" s="6"/>
      <c r="AF392" s="7"/>
      <c r="AG392" s="28">
        <f t="shared" si="244"/>
        <v>0</v>
      </c>
      <c r="AH392" s="29">
        <f t="shared" si="261"/>
        <v>0</v>
      </c>
      <c r="AI392" s="29">
        <f t="shared" si="269"/>
        <v>0</v>
      </c>
      <c r="AJ392" s="29">
        <f t="shared" si="265"/>
        <v>0</v>
      </c>
      <c r="AK392" s="29" t="str">
        <f t="shared" si="245"/>
        <v>IDCG is Zero. NDCG Available</v>
      </c>
    </row>
    <row r="393" spans="2:37" ht="17" thickBot="1">
      <c r="B393" s="17">
        <v>29</v>
      </c>
      <c r="C393" s="18"/>
      <c r="D393" s="19"/>
      <c r="E393" s="20"/>
      <c r="F393" s="31">
        <f t="shared" si="236"/>
        <v>0</v>
      </c>
      <c r="G393" s="32">
        <f t="shared" si="266"/>
        <v>0</v>
      </c>
      <c r="H393" s="32">
        <f t="shared" si="250"/>
        <v>0</v>
      </c>
      <c r="I393" s="32">
        <f t="shared" si="238"/>
        <v>0</v>
      </c>
      <c r="J393" s="33">
        <f t="shared" si="234"/>
        <v>0</v>
      </c>
      <c r="K393" s="18"/>
      <c r="L393" s="20"/>
      <c r="M393" s="31">
        <f t="shared" si="239"/>
        <v>0</v>
      </c>
      <c r="N393" s="32">
        <f t="shared" si="260"/>
        <v>0</v>
      </c>
      <c r="O393" s="32">
        <f t="shared" si="268"/>
        <v>0</v>
      </c>
      <c r="P393" s="32">
        <f t="shared" si="264"/>
        <v>0</v>
      </c>
      <c r="Q393" s="32" t="str">
        <f t="shared" si="240"/>
        <v>IDCG is Zero. NDCG Available</v>
      </c>
      <c r="V393" s="17">
        <v>29</v>
      </c>
      <c r="W393" s="18"/>
      <c r="X393" s="19"/>
      <c r="Y393" s="20"/>
      <c r="Z393" s="31">
        <f t="shared" si="241"/>
        <v>0</v>
      </c>
      <c r="AA393" s="32">
        <f t="shared" si="267"/>
        <v>0</v>
      </c>
      <c r="AB393" s="32">
        <f t="shared" si="252"/>
        <v>0</v>
      </c>
      <c r="AC393" s="32">
        <f t="shared" si="243"/>
        <v>0</v>
      </c>
      <c r="AD393" s="33">
        <f t="shared" si="235"/>
        <v>0</v>
      </c>
      <c r="AE393" s="18"/>
      <c r="AF393" s="20"/>
      <c r="AG393" s="31">
        <f t="shared" si="244"/>
        <v>0</v>
      </c>
      <c r="AH393" s="32">
        <f t="shared" si="261"/>
        <v>0</v>
      </c>
      <c r="AI393" s="32">
        <f t="shared" si="269"/>
        <v>0</v>
      </c>
      <c r="AJ393" s="32">
        <f t="shared" si="265"/>
        <v>0</v>
      </c>
      <c r="AK393" s="32" t="str">
        <f t="shared" si="245"/>
        <v>IDCG is Zero. NDCG Available</v>
      </c>
    </row>
    <row r="394" spans="2:37" ht="17" thickBot="1">
      <c r="B394" s="48">
        <v>30</v>
      </c>
      <c r="C394" s="45"/>
      <c r="D394" s="46"/>
      <c r="E394" s="49"/>
      <c r="F394" s="50">
        <f t="shared" si="236"/>
        <v>0</v>
      </c>
      <c r="G394" s="47">
        <f>SUM(E394,G393)</f>
        <v>0</v>
      </c>
      <c r="H394" s="47">
        <f>F394/B394</f>
        <v>0</v>
      </c>
      <c r="I394" s="47">
        <f t="shared" si="238"/>
        <v>0</v>
      </c>
      <c r="J394" s="51">
        <f t="shared" si="234"/>
        <v>0</v>
      </c>
      <c r="K394" s="45"/>
      <c r="L394" s="49"/>
      <c r="M394" s="50">
        <f t="shared" si="239"/>
        <v>0</v>
      </c>
      <c r="N394" s="47">
        <f t="shared" si="260"/>
        <v>0</v>
      </c>
      <c r="O394" s="47">
        <f t="shared" si="268"/>
        <v>0</v>
      </c>
      <c r="P394" s="47">
        <f t="shared" si="264"/>
        <v>0</v>
      </c>
      <c r="Q394" s="52" t="str">
        <f t="shared" si="240"/>
        <v>IDCG is Zero. NDCG Available</v>
      </c>
      <c r="V394" s="48">
        <v>30</v>
      </c>
      <c r="W394" s="45"/>
      <c r="X394" s="46"/>
      <c r="Y394" s="49"/>
      <c r="Z394" s="50">
        <f t="shared" si="241"/>
        <v>0</v>
      </c>
      <c r="AA394" s="47">
        <f>SUM(Y394,AA393)</f>
        <v>0</v>
      </c>
      <c r="AB394" s="47">
        <f>Z394/V394</f>
        <v>0</v>
      </c>
      <c r="AC394" s="47">
        <f t="shared" si="243"/>
        <v>0</v>
      </c>
      <c r="AD394" s="51">
        <f t="shared" si="235"/>
        <v>0</v>
      </c>
      <c r="AE394" s="45"/>
      <c r="AF394" s="49"/>
      <c r="AG394" s="50">
        <f t="shared" si="244"/>
        <v>0</v>
      </c>
      <c r="AH394" s="47">
        <f t="shared" si="261"/>
        <v>0</v>
      </c>
      <c r="AI394" s="47">
        <f t="shared" si="269"/>
        <v>0</v>
      </c>
      <c r="AJ394" s="47">
        <f t="shared" si="265"/>
        <v>0</v>
      </c>
      <c r="AK394" s="52" t="str">
        <f t="shared" si="245"/>
        <v>IDCG is Zero. NDCG Available</v>
      </c>
    </row>
    <row r="395" spans="2:37">
      <c r="F395" s="1"/>
      <c r="G395" s="1"/>
      <c r="I395" s="8"/>
      <c r="Z395" s="1"/>
      <c r="AA395" s="1"/>
      <c r="AC395" s="8"/>
    </row>
    <row r="396" spans="2:37">
      <c r="K396" s="15"/>
      <c r="L396" s="16" t="s">
        <v>29</v>
      </c>
      <c r="M396" s="16" t="s">
        <v>30</v>
      </c>
      <c r="N396" s="16" t="s">
        <v>31</v>
      </c>
      <c r="AE396" s="15"/>
      <c r="AF396" s="16" t="s">
        <v>29</v>
      </c>
      <c r="AG396" s="16" t="s">
        <v>30</v>
      </c>
      <c r="AH396" s="16" t="s">
        <v>31</v>
      </c>
    </row>
    <row r="397" spans="2:37">
      <c r="K397" s="4" t="s">
        <v>22</v>
      </c>
      <c r="L397" s="2">
        <f>J374</f>
        <v>0</v>
      </c>
      <c r="M397" s="2">
        <f>J384</f>
        <v>0</v>
      </c>
      <c r="N397" s="2">
        <f>J394</f>
        <v>0</v>
      </c>
      <c r="AE397" s="4" t="s">
        <v>22</v>
      </c>
      <c r="AF397" s="2">
        <f>AD374</f>
        <v>0</v>
      </c>
      <c r="AG397" s="2">
        <f>AD384</f>
        <v>0</v>
      </c>
      <c r="AH397" s="2">
        <f>AD394</f>
        <v>0</v>
      </c>
    </row>
    <row r="398" spans="2:37">
      <c r="K398" s="4" t="s">
        <v>19</v>
      </c>
      <c r="L398" s="2">
        <f>N374</f>
        <v>0</v>
      </c>
      <c r="M398" s="2">
        <f>N384</f>
        <v>0</v>
      </c>
      <c r="N398" s="2">
        <f>N394</f>
        <v>0</v>
      </c>
      <c r="AE398" s="4" t="s">
        <v>19</v>
      </c>
      <c r="AF398" s="2">
        <f>AH374</f>
        <v>0</v>
      </c>
      <c r="AG398" s="2">
        <f>AH384</f>
        <v>0</v>
      </c>
      <c r="AH398" s="2">
        <f>AH394</f>
        <v>0</v>
      </c>
    </row>
    <row r="399" spans="2:37">
      <c r="K399" s="4" t="s">
        <v>28</v>
      </c>
      <c r="L399" s="2">
        <f>P374</f>
        <v>0</v>
      </c>
      <c r="M399" s="2">
        <f>P384</f>
        <v>0</v>
      </c>
      <c r="N399" s="2">
        <f>P394</f>
        <v>0</v>
      </c>
      <c r="AE399" s="4" t="s">
        <v>28</v>
      </c>
      <c r="AF399" s="2">
        <f>AJ374</f>
        <v>0</v>
      </c>
      <c r="AG399" s="2">
        <f>AJ384</f>
        <v>0</v>
      </c>
      <c r="AH399" s="2">
        <f>AJ394</f>
        <v>0</v>
      </c>
    </row>
    <row r="400" spans="2:37">
      <c r="K400" s="4" t="s">
        <v>20</v>
      </c>
      <c r="L400" s="2" t="str">
        <f>Q374</f>
        <v>IDCG is Zero. NDCG Available</v>
      </c>
      <c r="M400" s="2" t="str">
        <f>Q384</f>
        <v>IDCG is Zero. NDCG Available</v>
      </c>
      <c r="N400" s="2" t="str">
        <f>Q394</f>
        <v>IDCG is Zero. NDCG Available</v>
      </c>
      <c r="AE400" s="4" t="s">
        <v>20</v>
      </c>
      <c r="AF400" s="2" t="str">
        <f>AK374</f>
        <v>IDCG is Zero. NDCG Available</v>
      </c>
      <c r="AG400" s="2" t="str">
        <f>AK384</f>
        <v>IDCG is Zero. NDCG Available</v>
      </c>
      <c r="AH400" s="2" t="str">
        <f>AK394</f>
        <v>IDCG is Zero. NDCG Available</v>
      </c>
    </row>
    <row r="404" spans="2:37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</row>
    <row r="407" spans="2:37" ht="17" thickBot="1">
      <c r="B407" t="s">
        <v>23</v>
      </c>
      <c r="V407" t="s">
        <v>23</v>
      </c>
    </row>
    <row r="408" spans="2:37" ht="18">
      <c r="B408" s="13" t="s">
        <v>17</v>
      </c>
      <c r="C408" s="40" t="s">
        <v>24</v>
      </c>
      <c r="D408" s="41" t="s">
        <v>9</v>
      </c>
      <c r="E408" s="42" t="s">
        <v>10</v>
      </c>
      <c r="F408" s="9" t="s">
        <v>11</v>
      </c>
      <c r="G408" s="10" t="s">
        <v>12</v>
      </c>
      <c r="H408" s="10" t="s">
        <v>15</v>
      </c>
      <c r="I408" s="10" t="s">
        <v>27</v>
      </c>
      <c r="J408" s="11" t="s">
        <v>22</v>
      </c>
      <c r="K408" s="40" t="s">
        <v>18</v>
      </c>
      <c r="L408" s="42" t="s">
        <v>33</v>
      </c>
      <c r="M408" s="43" t="s">
        <v>32</v>
      </c>
      <c r="N408" s="43" t="s">
        <v>34</v>
      </c>
      <c r="O408" s="10" t="s">
        <v>35</v>
      </c>
      <c r="P408" s="44" t="s">
        <v>25</v>
      </c>
      <c r="Q408" s="44" t="s">
        <v>26</v>
      </c>
      <c r="V408" s="13" t="s">
        <v>17</v>
      </c>
      <c r="W408" s="40" t="s">
        <v>24</v>
      </c>
      <c r="X408" s="41" t="s">
        <v>9</v>
      </c>
      <c r="Y408" s="42" t="s">
        <v>10</v>
      </c>
      <c r="Z408" s="9" t="s">
        <v>11</v>
      </c>
      <c r="AA408" s="10" t="s">
        <v>12</v>
      </c>
      <c r="AB408" s="10" t="s">
        <v>15</v>
      </c>
      <c r="AC408" s="10" t="s">
        <v>27</v>
      </c>
      <c r="AD408" s="11" t="s">
        <v>22</v>
      </c>
      <c r="AE408" s="40" t="s">
        <v>18</v>
      </c>
      <c r="AF408" s="42" t="s">
        <v>33</v>
      </c>
      <c r="AG408" s="43" t="s">
        <v>32</v>
      </c>
      <c r="AH408" s="43" t="s">
        <v>34</v>
      </c>
      <c r="AI408" s="10" t="s">
        <v>35</v>
      </c>
      <c r="AJ408" s="44" t="s">
        <v>25</v>
      </c>
      <c r="AK408" s="44" t="s">
        <v>26</v>
      </c>
    </row>
    <row r="409" spans="2:37">
      <c r="B409" s="12">
        <v>1</v>
      </c>
      <c r="C409" s="6"/>
      <c r="D409" s="2"/>
      <c r="E409" s="7"/>
      <c r="F409" s="28">
        <f>SUM(D409)</f>
        <v>0</v>
      </c>
      <c r="G409" s="29">
        <f>SUM(E409)</f>
        <v>0</v>
      </c>
      <c r="H409" s="29">
        <f>F409/B409</f>
        <v>0</v>
      </c>
      <c r="I409" s="29">
        <f>H409</f>
        <v>0</v>
      </c>
      <c r="J409" s="30">
        <f t="shared" ref="J409:J438" si="270">I409/B409</f>
        <v>0</v>
      </c>
      <c r="K409" s="6"/>
      <c r="L409" s="7"/>
      <c r="M409" s="28">
        <f>(2^(K409)-1)/(LOG((B409 +1),2))</f>
        <v>0</v>
      </c>
      <c r="N409" s="29">
        <f>M409</f>
        <v>0</v>
      </c>
      <c r="O409" s="29">
        <f>(2^(L409)-1)/(LOG((B409 +1),2))</f>
        <v>0</v>
      </c>
      <c r="P409" s="29">
        <f>O409</f>
        <v>0</v>
      </c>
      <c r="Q409" s="29" t="str">
        <f>IF(P409=0, "IDCG is Zero. NDCG Available",N409/P409)</f>
        <v>IDCG is Zero. NDCG Available</v>
      </c>
      <c r="V409" s="12">
        <v>1</v>
      </c>
      <c r="W409" s="6"/>
      <c r="X409" s="2"/>
      <c r="Y409" s="7"/>
      <c r="Z409" s="28">
        <f>SUM(X409)</f>
        <v>0</v>
      </c>
      <c r="AA409" s="29">
        <f>SUM(Y409)</f>
        <v>0</v>
      </c>
      <c r="AB409" s="29">
        <f>Z409/V409</f>
        <v>0</v>
      </c>
      <c r="AC409" s="29">
        <f>AB409</f>
        <v>0</v>
      </c>
      <c r="AD409" s="30">
        <f t="shared" ref="AD409:AD438" si="271">AC409/V409</f>
        <v>0</v>
      </c>
      <c r="AE409" s="6"/>
      <c r="AF409" s="7"/>
      <c r="AG409" s="28">
        <f>(2^(AE409)-1)/(LOG((V409 +1),2))</f>
        <v>0</v>
      </c>
      <c r="AH409" s="29">
        <f>AG409</f>
        <v>0</v>
      </c>
      <c r="AI409" s="29">
        <f>(2^(AF409)-1)/(LOG((V409 +1),2))</f>
        <v>0</v>
      </c>
      <c r="AJ409" s="29">
        <f>AI409</f>
        <v>0</v>
      </c>
      <c r="AK409" s="29" t="str">
        <f>IF(AJ409=0, "IDCG is Zero. NDCG Available",AH409/AJ409)</f>
        <v>IDCG is Zero. NDCG Available</v>
      </c>
    </row>
    <row r="410" spans="2:37">
      <c r="B410" s="12">
        <v>2</v>
      </c>
      <c r="C410" s="6"/>
      <c r="D410" s="2"/>
      <c r="E410" s="7"/>
      <c r="F410" s="28">
        <f t="shared" ref="F410:F438" si="272">SUM(D410,F409)</f>
        <v>0</v>
      </c>
      <c r="G410" s="29">
        <f t="shared" ref="G410:G427" si="273">SUM(E410,G409)</f>
        <v>0</v>
      </c>
      <c r="H410" s="29">
        <f>F410/B410</f>
        <v>0</v>
      </c>
      <c r="I410" s="29">
        <f t="shared" ref="I410:I438" si="274">SUM(H410,I409)</f>
        <v>0</v>
      </c>
      <c r="J410" s="30">
        <f t="shared" si="270"/>
        <v>0</v>
      </c>
      <c r="K410" s="6"/>
      <c r="L410" s="7"/>
      <c r="M410" s="28">
        <f t="shared" ref="M410:M438" si="275">(2^(K410)-1)/(LOG((B410 +1),2))</f>
        <v>0</v>
      </c>
      <c r="N410" s="29">
        <f>SUM(M410,N409)</f>
        <v>0</v>
      </c>
      <c r="O410" s="29">
        <f>(2^(L410)-1)/(LOG((B410 +1),2))</f>
        <v>0</v>
      </c>
      <c r="P410" s="29">
        <f>SUM(O410,P409)</f>
        <v>0</v>
      </c>
      <c r="Q410" s="29" t="str">
        <f t="shared" ref="Q410:Q438" si="276">IF(P410=0, "IDCG is Zero. NDCG Available",N410/P410)</f>
        <v>IDCG is Zero. NDCG Available</v>
      </c>
      <c r="V410" s="12">
        <v>2</v>
      </c>
      <c r="W410" s="6"/>
      <c r="X410" s="2"/>
      <c r="Y410" s="7"/>
      <c r="Z410" s="28">
        <f t="shared" ref="Z410:Z438" si="277">SUM(X410,Z409)</f>
        <v>0</v>
      </c>
      <c r="AA410" s="29">
        <f t="shared" ref="AA410:AA427" si="278">SUM(Y410,AA409)</f>
        <v>0</v>
      </c>
      <c r="AB410" s="29">
        <f>Z410/V410</f>
        <v>0</v>
      </c>
      <c r="AC410" s="29">
        <f t="shared" ref="AC410:AC438" si="279">SUM(AB410,AC409)</f>
        <v>0</v>
      </c>
      <c r="AD410" s="30">
        <f t="shared" si="271"/>
        <v>0</v>
      </c>
      <c r="AE410" s="6"/>
      <c r="AF410" s="7"/>
      <c r="AG410" s="28">
        <f t="shared" ref="AG410:AG412" si="280">(2^(AE410)-1)/(LOG((V410 +1),2))</f>
        <v>0</v>
      </c>
      <c r="AH410" s="29">
        <f>SUM(AG410,AH409)</f>
        <v>0</v>
      </c>
      <c r="AI410" s="29">
        <f>(2^(AF410)-1)/(LOG((V410 +1),2))</f>
        <v>0</v>
      </c>
      <c r="AJ410" s="29">
        <f>SUM(AI410,AJ409)</f>
        <v>0</v>
      </c>
      <c r="AK410" s="29" t="str">
        <f t="shared" ref="AK410:AK438" si="281">IF(AJ410=0, "IDCG is Zero. NDCG Available",AH410/AJ410)</f>
        <v>IDCG is Zero. NDCG Available</v>
      </c>
    </row>
    <row r="411" spans="2:37">
      <c r="B411" s="12">
        <v>3</v>
      </c>
      <c r="C411" s="6"/>
      <c r="D411" s="2"/>
      <c r="E411" s="7"/>
      <c r="F411" s="28">
        <f t="shared" si="272"/>
        <v>0</v>
      </c>
      <c r="G411" s="29">
        <f t="shared" si="273"/>
        <v>0</v>
      </c>
      <c r="H411" s="29">
        <f>F411/B411</f>
        <v>0</v>
      </c>
      <c r="I411" s="29">
        <f t="shared" si="274"/>
        <v>0</v>
      </c>
      <c r="J411" s="30">
        <f t="shared" si="270"/>
        <v>0</v>
      </c>
      <c r="K411" s="6"/>
      <c r="L411" s="7"/>
      <c r="M411" s="28">
        <f t="shared" si="275"/>
        <v>0</v>
      </c>
      <c r="N411" s="29">
        <f t="shared" ref="N411:N419" si="282">SUM(M411,N410)</f>
        <v>0</v>
      </c>
      <c r="O411" s="29">
        <f>(2^(L411)-1)/(LOG((B411 +1),2))</f>
        <v>0</v>
      </c>
      <c r="P411" s="29">
        <f t="shared" ref="P411:P422" si="283">SUM(O411,P410)</f>
        <v>0</v>
      </c>
      <c r="Q411" s="29" t="str">
        <f t="shared" si="276"/>
        <v>IDCG is Zero. NDCG Available</v>
      </c>
      <c r="V411" s="12">
        <v>3</v>
      </c>
      <c r="W411" s="6"/>
      <c r="X411" s="2"/>
      <c r="Y411" s="7"/>
      <c r="Z411" s="28">
        <f t="shared" si="277"/>
        <v>0</v>
      </c>
      <c r="AA411" s="29">
        <f t="shared" si="278"/>
        <v>0</v>
      </c>
      <c r="AB411" s="29">
        <f>Z411/V411</f>
        <v>0</v>
      </c>
      <c r="AC411" s="29">
        <f t="shared" si="279"/>
        <v>0</v>
      </c>
      <c r="AD411" s="30">
        <f t="shared" si="271"/>
        <v>0</v>
      </c>
      <c r="AE411" s="6"/>
      <c r="AF411" s="7"/>
      <c r="AG411" s="28">
        <f t="shared" si="280"/>
        <v>0</v>
      </c>
      <c r="AH411" s="29">
        <f t="shared" ref="AH411:AH419" si="284">SUM(AG411,AH410)</f>
        <v>0</v>
      </c>
      <c r="AI411" s="29">
        <f>(2^(AF411)-1)/(LOG((V411 +1),2))</f>
        <v>0</v>
      </c>
      <c r="AJ411" s="29">
        <f t="shared" ref="AJ411:AJ422" si="285">SUM(AI411,AJ410)</f>
        <v>0</v>
      </c>
      <c r="AK411" s="29" t="str">
        <f t="shared" si="281"/>
        <v>IDCG is Zero. NDCG Available</v>
      </c>
    </row>
    <row r="412" spans="2:37">
      <c r="B412" s="12">
        <v>4</v>
      </c>
      <c r="C412" s="6"/>
      <c r="D412" s="2"/>
      <c r="E412" s="7"/>
      <c r="F412" s="28">
        <f t="shared" si="272"/>
        <v>0</v>
      </c>
      <c r="G412" s="29">
        <f t="shared" si="273"/>
        <v>0</v>
      </c>
      <c r="H412" s="29">
        <f t="shared" ref="H412:H437" si="286">F412/B412</f>
        <v>0</v>
      </c>
      <c r="I412" s="29">
        <f t="shared" si="274"/>
        <v>0</v>
      </c>
      <c r="J412" s="30">
        <f t="shared" si="270"/>
        <v>0</v>
      </c>
      <c r="K412" s="6"/>
      <c r="L412" s="7"/>
      <c r="M412" s="28">
        <f t="shared" si="275"/>
        <v>0</v>
      </c>
      <c r="N412" s="29">
        <f t="shared" si="282"/>
        <v>0</v>
      </c>
      <c r="O412" s="29">
        <f t="shared" ref="O412:O415" si="287">(2^(L412)-1)/(LOG((B412 +1),2))</f>
        <v>0</v>
      </c>
      <c r="P412" s="29">
        <f t="shared" si="283"/>
        <v>0</v>
      </c>
      <c r="Q412" s="29" t="str">
        <f t="shared" si="276"/>
        <v>IDCG is Zero. NDCG Available</v>
      </c>
      <c r="V412" s="12">
        <v>4</v>
      </c>
      <c r="W412" s="6"/>
      <c r="X412" s="2"/>
      <c r="Y412" s="7"/>
      <c r="Z412" s="28">
        <f t="shared" si="277"/>
        <v>0</v>
      </c>
      <c r="AA412" s="29">
        <f t="shared" si="278"/>
        <v>0</v>
      </c>
      <c r="AB412" s="29">
        <f t="shared" ref="AB412:AB437" si="288">Z412/V412</f>
        <v>0</v>
      </c>
      <c r="AC412" s="29">
        <f t="shared" si="279"/>
        <v>0</v>
      </c>
      <c r="AD412" s="30">
        <f t="shared" si="271"/>
        <v>0</v>
      </c>
      <c r="AE412" s="6"/>
      <c r="AF412" s="7"/>
      <c r="AG412" s="28">
        <f t="shared" si="280"/>
        <v>0</v>
      </c>
      <c r="AH412" s="29">
        <f t="shared" si="284"/>
        <v>0</v>
      </c>
      <c r="AI412" s="29">
        <f t="shared" ref="AI412:AI415" si="289">(2^(AF412)-1)/(LOG((V412 +1),2))</f>
        <v>0</v>
      </c>
      <c r="AJ412" s="29">
        <f t="shared" si="285"/>
        <v>0</v>
      </c>
      <c r="AK412" s="29" t="str">
        <f t="shared" si="281"/>
        <v>IDCG is Zero. NDCG Available</v>
      </c>
    </row>
    <row r="413" spans="2:37">
      <c r="B413" s="12">
        <v>5</v>
      </c>
      <c r="C413" s="6"/>
      <c r="D413" s="2"/>
      <c r="E413" s="7"/>
      <c r="F413" s="28">
        <f t="shared" si="272"/>
        <v>0</v>
      </c>
      <c r="G413" s="29">
        <f t="shared" si="273"/>
        <v>0</v>
      </c>
      <c r="H413" s="29">
        <f t="shared" si="286"/>
        <v>0</v>
      </c>
      <c r="I413" s="29">
        <f t="shared" si="274"/>
        <v>0</v>
      </c>
      <c r="J413" s="30">
        <f t="shared" si="270"/>
        <v>0</v>
      </c>
      <c r="K413" s="6"/>
      <c r="L413" s="7"/>
      <c r="M413" s="28">
        <f>(2^(K413)-1)/(LOG((B413 +1),2))</f>
        <v>0</v>
      </c>
      <c r="N413" s="29">
        <f t="shared" si="282"/>
        <v>0</v>
      </c>
      <c r="O413" s="29">
        <f t="shared" si="287"/>
        <v>0</v>
      </c>
      <c r="P413" s="29">
        <f t="shared" si="283"/>
        <v>0</v>
      </c>
      <c r="Q413" s="29" t="str">
        <f t="shared" si="276"/>
        <v>IDCG is Zero. NDCG Available</v>
      </c>
      <c r="V413" s="12">
        <v>5</v>
      </c>
      <c r="W413" s="6"/>
      <c r="X413" s="2"/>
      <c r="Y413" s="7"/>
      <c r="Z413" s="28">
        <f t="shared" si="277"/>
        <v>0</v>
      </c>
      <c r="AA413" s="29">
        <f t="shared" si="278"/>
        <v>0</v>
      </c>
      <c r="AB413" s="29">
        <f t="shared" si="288"/>
        <v>0</v>
      </c>
      <c r="AC413" s="29">
        <f t="shared" si="279"/>
        <v>0</v>
      </c>
      <c r="AD413" s="30">
        <f t="shared" si="271"/>
        <v>0</v>
      </c>
      <c r="AE413" s="6"/>
      <c r="AF413" s="7"/>
      <c r="AG413" s="28">
        <f>(2^(AE413)-1)/(LOG((V413 +1),2))</f>
        <v>0</v>
      </c>
      <c r="AH413" s="29">
        <f t="shared" si="284"/>
        <v>0</v>
      </c>
      <c r="AI413" s="29">
        <f t="shared" si="289"/>
        <v>0</v>
      </c>
      <c r="AJ413" s="29">
        <f t="shared" si="285"/>
        <v>0</v>
      </c>
      <c r="AK413" s="29" t="str">
        <f t="shared" si="281"/>
        <v>IDCG is Zero. NDCG Available</v>
      </c>
    </row>
    <row r="414" spans="2:37">
      <c r="B414" s="12">
        <v>6</v>
      </c>
      <c r="C414" s="6"/>
      <c r="D414" s="2"/>
      <c r="E414" s="7"/>
      <c r="F414" s="28">
        <f t="shared" si="272"/>
        <v>0</v>
      </c>
      <c r="G414" s="29">
        <f t="shared" si="273"/>
        <v>0</v>
      </c>
      <c r="H414" s="29">
        <f t="shared" si="286"/>
        <v>0</v>
      </c>
      <c r="I414" s="29">
        <f t="shared" si="274"/>
        <v>0</v>
      </c>
      <c r="J414" s="30">
        <f t="shared" si="270"/>
        <v>0</v>
      </c>
      <c r="K414" s="6"/>
      <c r="L414" s="7"/>
      <c r="M414" s="28">
        <f t="shared" si="275"/>
        <v>0</v>
      </c>
      <c r="N414" s="29">
        <f t="shared" si="282"/>
        <v>0</v>
      </c>
      <c r="O414" s="29">
        <f t="shared" si="287"/>
        <v>0</v>
      </c>
      <c r="P414" s="29">
        <f t="shared" si="283"/>
        <v>0</v>
      </c>
      <c r="Q414" s="29" t="str">
        <f t="shared" si="276"/>
        <v>IDCG is Zero. NDCG Available</v>
      </c>
      <c r="V414" s="12">
        <v>6</v>
      </c>
      <c r="W414" s="6"/>
      <c r="X414" s="2"/>
      <c r="Y414" s="7"/>
      <c r="Z414" s="28">
        <f t="shared" si="277"/>
        <v>0</v>
      </c>
      <c r="AA414" s="29">
        <f t="shared" si="278"/>
        <v>0</v>
      </c>
      <c r="AB414" s="29">
        <f t="shared" si="288"/>
        <v>0</v>
      </c>
      <c r="AC414" s="29">
        <f t="shared" si="279"/>
        <v>0</v>
      </c>
      <c r="AD414" s="30">
        <f t="shared" si="271"/>
        <v>0</v>
      </c>
      <c r="AE414" s="6"/>
      <c r="AF414" s="7"/>
      <c r="AG414" s="28">
        <f t="shared" ref="AG414:AG438" si="290">(2^(AE414)-1)/(LOG((V414 +1),2))</f>
        <v>0</v>
      </c>
      <c r="AH414" s="29">
        <f t="shared" si="284"/>
        <v>0</v>
      </c>
      <c r="AI414" s="29">
        <f t="shared" si="289"/>
        <v>0</v>
      </c>
      <c r="AJ414" s="29">
        <f t="shared" si="285"/>
        <v>0</v>
      </c>
      <c r="AK414" s="29" t="str">
        <f t="shared" si="281"/>
        <v>IDCG is Zero. NDCG Available</v>
      </c>
    </row>
    <row r="415" spans="2:37">
      <c r="B415" s="12">
        <v>7</v>
      </c>
      <c r="C415" s="6"/>
      <c r="D415" s="2"/>
      <c r="E415" s="7"/>
      <c r="F415" s="28">
        <f t="shared" si="272"/>
        <v>0</v>
      </c>
      <c r="G415" s="29">
        <f t="shared" si="273"/>
        <v>0</v>
      </c>
      <c r="H415" s="29">
        <f t="shared" si="286"/>
        <v>0</v>
      </c>
      <c r="I415" s="29">
        <f t="shared" si="274"/>
        <v>0</v>
      </c>
      <c r="J415" s="30">
        <f t="shared" si="270"/>
        <v>0</v>
      </c>
      <c r="K415" s="6"/>
      <c r="L415" s="7"/>
      <c r="M415" s="28">
        <f t="shared" si="275"/>
        <v>0</v>
      </c>
      <c r="N415" s="29">
        <f t="shared" si="282"/>
        <v>0</v>
      </c>
      <c r="O415" s="29">
        <f t="shared" si="287"/>
        <v>0</v>
      </c>
      <c r="P415" s="29">
        <f t="shared" si="283"/>
        <v>0</v>
      </c>
      <c r="Q415" s="29" t="str">
        <f t="shared" si="276"/>
        <v>IDCG is Zero. NDCG Available</v>
      </c>
      <c r="V415" s="12">
        <v>7</v>
      </c>
      <c r="W415" s="6"/>
      <c r="X415" s="2"/>
      <c r="Y415" s="7"/>
      <c r="Z415" s="28">
        <f t="shared" si="277"/>
        <v>0</v>
      </c>
      <c r="AA415" s="29">
        <f t="shared" si="278"/>
        <v>0</v>
      </c>
      <c r="AB415" s="29">
        <f t="shared" si="288"/>
        <v>0</v>
      </c>
      <c r="AC415" s="29">
        <f t="shared" si="279"/>
        <v>0</v>
      </c>
      <c r="AD415" s="30">
        <f t="shared" si="271"/>
        <v>0</v>
      </c>
      <c r="AE415" s="6"/>
      <c r="AF415" s="7"/>
      <c r="AG415" s="28">
        <f t="shared" si="290"/>
        <v>0</v>
      </c>
      <c r="AH415" s="29">
        <f t="shared" si="284"/>
        <v>0</v>
      </c>
      <c r="AI415" s="29">
        <f t="shared" si="289"/>
        <v>0</v>
      </c>
      <c r="AJ415" s="29">
        <f t="shared" si="285"/>
        <v>0</v>
      </c>
      <c r="AK415" s="29" t="str">
        <f t="shared" si="281"/>
        <v>IDCG is Zero. NDCG Available</v>
      </c>
    </row>
    <row r="416" spans="2:37">
      <c r="B416" s="12">
        <v>8</v>
      </c>
      <c r="C416" s="6"/>
      <c r="D416" s="2"/>
      <c r="E416" s="7"/>
      <c r="F416" s="28">
        <f t="shared" si="272"/>
        <v>0</v>
      </c>
      <c r="G416" s="29">
        <f t="shared" si="273"/>
        <v>0</v>
      </c>
      <c r="H416" s="29">
        <f t="shared" si="286"/>
        <v>0</v>
      </c>
      <c r="I416" s="29">
        <f t="shared" si="274"/>
        <v>0</v>
      </c>
      <c r="J416" s="30">
        <f t="shared" si="270"/>
        <v>0</v>
      </c>
      <c r="K416" s="6"/>
      <c r="L416" s="7"/>
      <c r="M416" s="28">
        <f t="shared" si="275"/>
        <v>0</v>
      </c>
      <c r="N416" s="29">
        <f t="shared" si="282"/>
        <v>0</v>
      </c>
      <c r="O416" s="29">
        <f>(2^(L416)-1)/(LOG((B416 +1),2))</f>
        <v>0</v>
      </c>
      <c r="P416" s="29">
        <f t="shared" si="283"/>
        <v>0</v>
      </c>
      <c r="Q416" s="29" t="str">
        <f t="shared" si="276"/>
        <v>IDCG is Zero. NDCG Available</v>
      </c>
      <c r="V416" s="12">
        <v>8</v>
      </c>
      <c r="W416" s="6"/>
      <c r="X416" s="2"/>
      <c r="Y416" s="7"/>
      <c r="Z416" s="28">
        <f t="shared" si="277"/>
        <v>0</v>
      </c>
      <c r="AA416" s="29">
        <f t="shared" si="278"/>
        <v>0</v>
      </c>
      <c r="AB416" s="29">
        <f t="shared" si="288"/>
        <v>0</v>
      </c>
      <c r="AC416" s="29">
        <f t="shared" si="279"/>
        <v>0</v>
      </c>
      <c r="AD416" s="30">
        <f t="shared" si="271"/>
        <v>0</v>
      </c>
      <c r="AE416" s="6"/>
      <c r="AF416" s="7"/>
      <c r="AG416" s="28">
        <f t="shared" si="290"/>
        <v>0</v>
      </c>
      <c r="AH416" s="29">
        <f t="shared" si="284"/>
        <v>0</v>
      </c>
      <c r="AI416" s="29">
        <f>(2^(AF416)-1)/(LOG((V416 +1),2))</f>
        <v>0</v>
      </c>
      <c r="AJ416" s="29">
        <f t="shared" si="285"/>
        <v>0</v>
      </c>
      <c r="AK416" s="29" t="str">
        <f t="shared" si="281"/>
        <v>IDCG is Zero. NDCG Available</v>
      </c>
    </row>
    <row r="417" spans="2:37" ht="17" thickBot="1">
      <c r="B417" s="17">
        <v>9</v>
      </c>
      <c r="C417" s="18"/>
      <c r="D417" s="19"/>
      <c r="E417" s="20"/>
      <c r="F417" s="31">
        <f t="shared" si="272"/>
        <v>0</v>
      </c>
      <c r="G417" s="32">
        <f t="shared" si="273"/>
        <v>0</v>
      </c>
      <c r="H417" s="32">
        <f t="shared" si="286"/>
        <v>0</v>
      </c>
      <c r="I417" s="32">
        <f t="shared" si="274"/>
        <v>0</v>
      </c>
      <c r="J417" s="33">
        <f t="shared" si="270"/>
        <v>0</v>
      </c>
      <c r="K417" s="18"/>
      <c r="L417" s="20"/>
      <c r="M417" s="31">
        <f t="shared" si="275"/>
        <v>0</v>
      </c>
      <c r="N417" s="32">
        <f t="shared" si="282"/>
        <v>0</v>
      </c>
      <c r="O417" s="32">
        <f>(2^(L417)-1)/(LOG((B417 +1),2))</f>
        <v>0</v>
      </c>
      <c r="P417" s="32">
        <f t="shared" si="283"/>
        <v>0</v>
      </c>
      <c r="Q417" s="32" t="str">
        <f t="shared" si="276"/>
        <v>IDCG is Zero. NDCG Available</v>
      </c>
      <c r="V417" s="17">
        <v>9</v>
      </c>
      <c r="W417" s="18"/>
      <c r="X417" s="19"/>
      <c r="Y417" s="20"/>
      <c r="Z417" s="31">
        <f t="shared" si="277"/>
        <v>0</v>
      </c>
      <c r="AA417" s="32">
        <f t="shared" si="278"/>
        <v>0</v>
      </c>
      <c r="AB417" s="32">
        <f t="shared" si="288"/>
        <v>0</v>
      </c>
      <c r="AC417" s="32">
        <f t="shared" si="279"/>
        <v>0</v>
      </c>
      <c r="AD417" s="33">
        <f t="shared" si="271"/>
        <v>0</v>
      </c>
      <c r="AE417" s="18"/>
      <c r="AF417" s="20"/>
      <c r="AG417" s="31">
        <f t="shared" si="290"/>
        <v>0</v>
      </c>
      <c r="AH417" s="32">
        <f t="shared" si="284"/>
        <v>0</v>
      </c>
      <c r="AI417" s="32">
        <f>(2^(AF417)-1)/(LOG((V417 +1),2))</f>
        <v>0</v>
      </c>
      <c r="AJ417" s="32">
        <f t="shared" si="285"/>
        <v>0</v>
      </c>
      <c r="AK417" s="32" t="str">
        <f t="shared" si="281"/>
        <v>IDCG is Zero. NDCG Available</v>
      </c>
    </row>
    <row r="418" spans="2:37" ht="17" thickBot="1">
      <c r="B418" s="24">
        <v>10</v>
      </c>
      <c r="C418" s="25"/>
      <c r="D418" s="26"/>
      <c r="E418" s="27"/>
      <c r="F418" s="34">
        <f t="shared" si="272"/>
        <v>0</v>
      </c>
      <c r="G418" s="35">
        <f t="shared" si="273"/>
        <v>0</v>
      </c>
      <c r="H418" s="35">
        <f t="shared" si="286"/>
        <v>0</v>
      </c>
      <c r="I418" s="35">
        <f t="shared" si="274"/>
        <v>0</v>
      </c>
      <c r="J418" s="36">
        <f t="shared" si="270"/>
        <v>0</v>
      </c>
      <c r="K418" s="45"/>
      <c r="L418" s="49"/>
      <c r="M418" s="50">
        <f t="shared" si="275"/>
        <v>0</v>
      </c>
      <c r="N418" s="47">
        <f t="shared" si="282"/>
        <v>0</v>
      </c>
      <c r="O418" s="47">
        <f t="shared" ref="O418" si="291">(2^(L418)-1)/(LOG((B418 +1),2))</f>
        <v>0</v>
      </c>
      <c r="P418" s="47">
        <f t="shared" si="283"/>
        <v>0</v>
      </c>
      <c r="Q418" s="52" t="str">
        <f t="shared" si="276"/>
        <v>IDCG is Zero. NDCG Available</v>
      </c>
      <c r="V418" s="24">
        <v>10</v>
      </c>
      <c r="W418" s="25"/>
      <c r="X418" s="26"/>
      <c r="Y418" s="27"/>
      <c r="Z418" s="34">
        <f t="shared" si="277"/>
        <v>0</v>
      </c>
      <c r="AA418" s="35">
        <f t="shared" si="278"/>
        <v>0</v>
      </c>
      <c r="AB418" s="35">
        <f t="shared" si="288"/>
        <v>0</v>
      </c>
      <c r="AC418" s="35">
        <f t="shared" si="279"/>
        <v>0</v>
      </c>
      <c r="AD418" s="36">
        <f t="shared" si="271"/>
        <v>0</v>
      </c>
      <c r="AE418" s="45"/>
      <c r="AF418" s="49"/>
      <c r="AG418" s="50">
        <f t="shared" si="290"/>
        <v>0</v>
      </c>
      <c r="AH418" s="47">
        <f t="shared" si="284"/>
        <v>0</v>
      </c>
      <c r="AI418" s="47">
        <f t="shared" ref="AI418" si="292">(2^(AF418)-1)/(LOG((V418 +1),2))</f>
        <v>0</v>
      </c>
      <c r="AJ418" s="47">
        <f t="shared" si="285"/>
        <v>0</v>
      </c>
      <c r="AK418" s="52" t="str">
        <f t="shared" si="281"/>
        <v>IDCG is Zero. NDCG Available</v>
      </c>
    </row>
    <row r="419" spans="2:37">
      <c r="B419" s="21">
        <v>11</v>
      </c>
      <c r="C419" s="22"/>
      <c r="D419" s="3"/>
      <c r="E419" s="23"/>
      <c r="F419" s="37">
        <f t="shared" si="272"/>
        <v>0</v>
      </c>
      <c r="G419" s="38">
        <f t="shared" si="273"/>
        <v>0</v>
      </c>
      <c r="H419" s="38">
        <f t="shared" si="286"/>
        <v>0</v>
      </c>
      <c r="I419" s="38">
        <f t="shared" si="274"/>
        <v>0</v>
      </c>
      <c r="J419" s="39">
        <f t="shared" si="270"/>
        <v>0</v>
      </c>
      <c r="K419" s="22"/>
      <c r="L419" s="23"/>
      <c r="M419" s="37">
        <f t="shared" si="275"/>
        <v>0</v>
      </c>
      <c r="N419" s="38">
        <f t="shared" si="282"/>
        <v>0</v>
      </c>
      <c r="O419" s="38">
        <f>(2^(L419)-1)/(LOG((B419 +1),2))</f>
        <v>0</v>
      </c>
      <c r="P419" s="38">
        <f t="shared" si="283"/>
        <v>0</v>
      </c>
      <c r="Q419" s="38" t="str">
        <f t="shared" si="276"/>
        <v>IDCG is Zero. NDCG Available</v>
      </c>
      <c r="V419" s="21">
        <v>11</v>
      </c>
      <c r="W419" s="22"/>
      <c r="X419" s="3"/>
      <c r="Y419" s="23"/>
      <c r="Z419" s="37">
        <f t="shared" si="277"/>
        <v>0</v>
      </c>
      <c r="AA419" s="38">
        <f t="shared" si="278"/>
        <v>0</v>
      </c>
      <c r="AB419" s="38">
        <f t="shared" si="288"/>
        <v>0</v>
      </c>
      <c r="AC419" s="38">
        <f t="shared" si="279"/>
        <v>0</v>
      </c>
      <c r="AD419" s="39">
        <f t="shared" si="271"/>
        <v>0</v>
      </c>
      <c r="AE419" s="22"/>
      <c r="AF419" s="23"/>
      <c r="AG419" s="37">
        <f t="shared" si="290"/>
        <v>0</v>
      </c>
      <c r="AH419" s="38">
        <f t="shared" si="284"/>
        <v>0</v>
      </c>
      <c r="AI419" s="38">
        <f>(2^(AF419)-1)/(LOG((V419 +1),2))</f>
        <v>0</v>
      </c>
      <c r="AJ419" s="38">
        <f t="shared" si="285"/>
        <v>0</v>
      </c>
      <c r="AK419" s="38" t="str">
        <f t="shared" si="281"/>
        <v>IDCG is Zero. NDCG Available</v>
      </c>
    </row>
    <row r="420" spans="2:37">
      <c r="B420" s="12">
        <v>12</v>
      </c>
      <c r="C420" s="6"/>
      <c r="D420" s="2"/>
      <c r="E420" s="7"/>
      <c r="F420" s="28">
        <f t="shared" si="272"/>
        <v>0</v>
      </c>
      <c r="G420" s="29">
        <f t="shared" si="273"/>
        <v>0</v>
      </c>
      <c r="H420" s="29">
        <f t="shared" si="286"/>
        <v>0</v>
      </c>
      <c r="I420" s="29">
        <f t="shared" si="274"/>
        <v>0</v>
      </c>
      <c r="J420" s="30">
        <f t="shared" si="270"/>
        <v>0</v>
      </c>
      <c r="K420" s="6"/>
      <c r="L420" s="7"/>
      <c r="M420" s="28">
        <f t="shared" si="275"/>
        <v>0</v>
      </c>
      <c r="N420" s="29">
        <f>SUM(M420,N419)</f>
        <v>0</v>
      </c>
      <c r="O420" s="29">
        <f>(2^(L420)-1)/(LOG((B420 +1),2))</f>
        <v>0</v>
      </c>
      <c r="P420" s="29">
        <f t="shared" si="283"/>
        <v>0</v>
      </c>
      <c r="Q420" s="29" t="str">
        <f t="shared" si="276"/>
        <v>IDCG is Zero. NDCG Available</v>
      </c>
      <c r="V420" s="12">
        <v>12</v>
      </c>
      <c r="W420" s="6"/>
      <c r="X420" s="2"/>
      <c r="Y420" s="7"/>
      <c r="Z420" s="28">
        <f t="shared" si="277"/>
        <v>0</v>
      </c>
      <c r="AA420" s="29">
        <f t="shared" si="278"/>
        <v>0</v>
      </c>
      <c r="AB420" s="29">
        <f t="shared" si="288"/>
        <v>0</v>
      </c>
      <c r="AC420" s="29">
        <f t="shared" si="279"/>
        <v>0</v>
      </c>
      <c r="AD420" s="30">
        <f t="shared" si="271"/>
        <v>0</v>
      </c>
      <c r="AE420" s="6"/>
      <c r="AF420" s="7"/>
      <c r="AG420" s="28">
        <f t="shared" si="290"/>
        <v>0</v>
      </c>
      <c r="AH420" s="29">
        <f>SUM(AG420,AH419)</f>
        <v>0</v>
      </c>
      <c r="AI420" s="29">
        <f>(2^(AF420)-1)/(LOG((V420 +1),2))</f>
        <v>0</v>
      </c>
      <c r="AJ420" s="29">
        <f t="shared" si="285"/>
        <v>0</v>
      </c>
      <c r="AK420" s="29" t="str">
        <f t="shared" si="281"/>
        <v>IDCG is Zero. NDCG Available</v>
      </c>
    </row>
    <row r="421" spans="2:37">
      <c r="B421" s="12">
        <v>13</v>
      </c>
      <c r="C421" s="6"/>
      <c r="D421" s="2"/>
      <c r="E421" s="7"/>
      <c r="F421" s="28">
        <f t="shared" si="272"/>
        <v>0</v>
      </c>
      <c r="G421" s="29">
        <f t="shared" si="273"/>
        <v>0</v>
      </c>
      <c r="H421" s="29">
        <f t="shared" si="286"/>
        <v>0</v>
      </c>
      <c r="I421" s="29">
        <f t="shared" si="274"/>
        <v>0</v>
      </c>
      <c r="J421" s="30">
        <f t="shared" si="270"/>
        <v>0</v>
      </c>
      <c r="K421" s="6"/>
      <c r="L421" s="7"/>
      <c r="M421" s="28">
        <f t="shared" si="275"/>
        <v>0</v>
      </c>
      <c r="N421" s="29">
        <f t="shared" ref="N421" si="293">SUM(M421,N420)</f>
        <v>0</v>
      </c>
      <c r="O421" s="29">
        <f t="shared" ref="O421:O422" si="294">(2^(L421)-1)/(LOG((B421 +1),2))</f>
        <v>0</v>
      </c>
      <c r="P421" s="29">
        <f t="shared" si="283"/>
        <v>0</v>
      </c>
      <c r="Q421" s="29" t="str">
        <f t="shared" si="276"/>
        <v>IDCG is Zero. NDCG Available</v>
      </c>
      <c r="V421" s="12">
        <v>13</v>
      </c>
      <c r="W421" s="6"/>
      <c r="X421" s="2"/>
      <c r="Y421" s="7"/>
      <c r="Z421" s="28">
        <f t="shared" si="277"/>
        <v>0</v>
      </c>
      <c r="AA421" s="29">
        <f t="shared" si="278"/>
        <v>0</v>
      </c>
      <c r="AB421" s="29">
        <f t="shared" si="288"/>
        <v>0</v>
      </c>
      <c r="AC421" s="29">
        <f t="shared" si="279"/>
        <v>0</v>
      </c>
      <c r="AD421" s="30">
        <f t="shared" si="271"/>
        <v>0</v>
      </c>
      <c r="AE421" s="6"/>
      <c r="AF421" s="7"/>
      <c r="AG421" s="28">
        <f t="shared" si="290"/>
        <v>0</v>
      </c>
      <c r="AH421" s="29">
        <f t="shared" ref="AH421" si="295">SUM(AG421,AH420)</f>
        <v>0</v>
      </c>
      <c r="AI421" s="29">
        <f t="shared" ref="AI421:AI422" si="296">(2^(AF421)-1)/(LOG((V421 +1),2))</f>
        <v>0</v>
      </c>
      <c r="AJ421" s="29">
        <f t="shared" si="285"/>
        <v>0</v>
      </c>
      <c r="AK421" s="29" t="str">
        <f t="shared" si="281"/>
        <v>IDCG is Zero. NDCG Available</v>
      </c>
    </row>
    <row r="422" spans="2:37">
      <c r="B422" s="12">
        <v>14</v>
      </c>
      <c r="C422" s="6"/>
      <c r="D422" s="2"/>
      <c r="E422" s="7"/>
      <c r="F422" s="28">
        <f t="shared" si="272"/>
        <v>0</v>
      </c>
      <c r="G422" s="29">
        <f t="shared" si="273"/>
        <v>0</v>
      </c>
      <c r="H422" s="29">
        <f t="shared" si="286"/>
        <v>0</v>
      </c>
      <c r="I422" s="29">
        <f t="shared" si="274"/>
        <v>0</v>
      </c>
      <c r="J422" s="30">
        <f t="shared" si="270"/>
        <v>0</v>
      </c>
      <c r="K422" s="6"/>
      <c r="L422" s="7"/>
      <c r="M422" s="28">
        <f t="shared" si="275"/>
        <v>0</v>
      </c>
      <c r="N422" s="29">
        <f>SUM(M422,N421)</f>
        <v>0</v>
      </c>
      <c r="O422" s="29">
        <f t="shared" si="294"/>
        <v>0</v>
      </c>
      <c r="P422" s="29">
        <f t="shared" si="283"/>
        <v>0</v>
      </c>
      <c r="Q422" s="29" t="str">
        <f t="shared" si="276"/>
        <v>IDCG is Zero. NDCG Available</v>
      </c>
      <c r="V422" s="12">
        <v>14</v>
      </c>
      <c r="W422" s="6"/>
      <c r="X422" s="2"/>
      <c r="Y422" s="7"/>
      <c r="Z422" s="28">
        <f t="shared" si="277"/>
        <v>0</v>
      </c>
      <c r="AA422" s="29">
        <f t="shared" si="278"/>
        <v>0</v>
      </c>
      <c r="AB422" s="29">
        <f t="shared" si="288"/>
        <v>0</v>
      </c>
      <c r="AC422" s="29">
        <f t="shared" si="279"/>
        <v>0</v>
      </c>
      <c r="AD422" s="30">
        <f t="shared" si="271"/>
        <v>0</v>
      </c>
      <c r="AE422" s="6"/>
      <c r="AF422" s="7"/>
      <c r="AG422" s="28">
        <f t="shared" si="290"/>
        <v>0</v>
      </c>
      <c r="AH422" s="29">
        <f>SUM(AG422,AH421)</f>
        <v>0</v>
      </c>
      <c r="AI422" s="29">
        <f t="shared" si="296"/>
        <v>0</v>
      </c>
      <c r="AJ422" s="29">
        <f t="shared" si="285"/>
        <v>0</v>
      </c>
      <c r="AK422" s="29" t="str">
        <f t="shared" si="281"/>
        <v>IDCG is Zero. NDCG Available</v>
      </c>
    </row>
    <row r="423" spans="2:37">
      <c r="B423" s="12">
        <v>15</v>
      </c>
      <c r="C423" s="6"/>
      <c r="D423" s="2"/>
      <c r="E423" s="7"/>
      <c r="F423" s="28">
        <f t="shared" si="272"/>
        <v>0</v>
      </c>
      <c r="G423" s="29">
        <f t="shared" si="273"/>
        <v>0</v>
      </c>
      <c r="H423" s="29">
        <f t="shared" si="286"/>
        <v>0</v>
      </c>
      <c r="I423" s="29">
        <f t="shared" si="274"/>
        <v>0</v>
      </c>
      <c r="J423" s="30">
        <f t="shared" si="270"/>
        <v>0</v>
      </c>
      <c r="K423" s="6"/>
      <c r="L423" s="7"/>
      <c r="M423" s="28">
        <f t="shared" si="275"/>
        <v>0</v>
      </c>
      <c r="N423" s="29">
        <f t="shared" ref="N423:N438" si="297">SUM(M423,N422)</f>
        <v>0</v>
      </c>
      <c r="O423" s="29">
        <f>(2^(L423)-1)/(LOG((B423 +1),2))</f>
        <v>0</v>
      </c>
      <c r="P423" s="29">
        <f>SUM(O423,P422)</f>
        <v>0</v>
      </c>
      <c r="Q423" s="29" t="str">
        <f t="shared" si="276"/>
        <v>IDCG is Zero. NDCG Available</v>
      </c>
      <c r="V423" s="12">
        <v>15</v>
      </c>
      <c r="W423" s="6"/>
      <c r="X423" s="2"/>
      <c r="Y423" s="7"/>
      <c r="Z423" s="28">
        <f t="shared" si="277"/>
        <v>0</v>
      </c>
      <c r="AA423" s="29">
        <f t="shared" si="278"/>
        <v>0</v>
      </c>
      <c r="AB423" s="29">
        <f t="shared" si="288"/>
        <v>0</v>
      </c>
      <c r="AC423" s="29">
        <f t="shared" si="279"/>
        <v>0</v>
      </c>
      <c r="AD423" s="30">
        <f t="shared" si="271"/>
        <v>0</v>
      </c>
      <c r="AE423" s="6"/>
      <c r="AF423" s="7"/>
      <c r="AG423" s="28">
        <f t="shared" si="290"/>
        <v>0</v>
      </c>
      <c r="AH423" s="29">
        <f t="shared" ref="AH423:AH438" si="298">SUM(AG423,AH422)</f>
        <v>0</v>
      </c>
      <c r="AI423" s="29">
        <f>(2^(AF423)-1)/(LOG((V423 +1),2))</f>
        <v>0</v>
      </c>
      <c r="AJ423" s="29">
        <f>SUM(AI423,AJ422)</f>
        <v>0</v>
      </c>
      <c r="AK423" s="29" t="str">
        <f t="shared" si="281"/>
        <v>IDCG is Zero. NDCG Available</v>
      </c>
    </row>
    <row r="424" spans="2:37">
      <c r="B424" s="12">
        <v>16</v>
      </c>
      <c r="C424" s="6"/>
      <c r="D424" s="2"/>
      <c r="E424" s="7"/>
      <c r="F424" s="28">
        <f t="shared" si="272"/>
        <v>0</v>
      </c>
      <c r="G424" s="29">
        <f t="shared" si="273"/>
        <v>0</v>
      </c>
      <c r="H424" s="29">
        <f t="shared" si="286"/>
        <v>0</v>
      </c>
      <c r="I424" s="29">
        <f t="shared" si="274"/>
        <v>0</v>
      </c>
      <c r="J424" s="30">
        <f t="shared" si="270"/>
        <v>0</v>
      </c>
      <c r="K424" s="6"/>
      <c r="L424" s="7"/>
      <c r="M424" s="28">
        <f t="shared" si="275"/>
        <v>0</v>
      </c>
      <c r="N424" s="29">
        <f t="shared" si="297"/>
        <v>0</v>
      </c>
      <c r="O424" s="29">
        <f t="shared" ref="O424:O429" si="299">(2^(L424)-1)/(LOG((B424 +1),2))</f>
        <v>0</v>
      </c>
      <c r="P424" s="29">
        <f>SUM(O424,P423)</f>
        <v>0</v>
      </c>
      <c r="Q424" s="29" t="str">
        <f t="shared" si="276"/>
        <v>IDCG is Zero. NDCG Available</v>
      </c>
      <c r="V424" s="12">
        <v>16</v>
      </c>
      <c r="W424" s="6"/>
      <c r="X424" s="2"/>
      <c r="Y424" s="7"/>
      <c r="Z424" s="28">
        <f t="shared" si="277"/>
        <v>0</v>
      </c>
      <c r="AA424" s="29">
        <f t="shared" si="278"/>
        <v>0</v>
      </c>
      <c r="AB424" s="29">
        <f t="shared" si="288"/>
        <v>0</v>
      </c>
      <c r="AC424" s="29">
        <f t="shared" si="279"/>
        <v>0</v>
      </c>
      <c r="AD424" s="30">
        <f t="shared" si="271"/>
        <v>0</v>
      </c>
      <c r="AE424" s="6"/>
      <c r="AF424" s="7"/>
      <c r="AG424" s="28">
        <f t="shared" si="290"/>
        <v>0</v>
      </c>
      <c r="AH424" s="29">
        <f t="shared" si="298"/>
        <v>0</v>
      </c>
      <c r="AI424" s="29">
        <f t="shared" ref="AI424:AI429" si="300">(2^(AF424)-1)/(LOG((V424 +1),2))</f>
        <v>0</v>
      </c>
      <c r="AJ424" s="29">
        <f>SUM(AI424,AJ423)</f>
        <v>0</v>
      </c>
      <c r="AK424" s="29" t="str">
        <f t="shared" si="281"/>
        <v>IDCG is Zero. NDCG Available</v>
      </c>
    </row>
    <row r="425" spans="2:37">
      <c r="B425" s="12">
        <v>17</v>
      </c>
      <c r="C425" s="6"/>
      <c r="D425" s="2"/>
      <c r="E425" s="7"/>
      <c r="F425" s="28">
        <f t="shared" si="272"/>
        <v>0</v>
      </c>
      <c r="G425" s="29">
        <f t="shared" si="273"/>
        <v>0</v>
      </c>
      <c r="H425" s="29">
        <f t="shared" si="286"/>
        <v>0</v>
      </c>
      <c r="I425" s="29">
        <f t="shared" si="274"/>
        <v>0</v>
      </c>
      <c r="J425" s="30">
        <f t="shared" si="270"/>
        <v>0</v>
      </c>
      <c r="K425" s="6"/>
      <c r="L425" s="7"/>
      <c r="M425" s="28">
        <f t="shared" si="275"/>
        <v>0</v>
      </c>
      <c r="N425" s="29">
        <f t="shared" si="297"/>
        <v>0</v>
      </c>
      <c r="O425" s="29">
        <f t="shared" si="299"/>
        <v>0</v>
      </c>
      <c r="P425" s="29">
        <f t="shared" ref="P425:P438" si="301">SUM(O425,P424)</f>
        <v>0</v>
      </c>
      <c r="Q425" s="29" t="str">
        <f t="shared" si="276"/>
        <v>IDCG is Zero. NDCG Available</v>
      </c>
      <c r="V425" s="12">
        <v>17</v>
      </c>
      <c r="W425" s="6"/>
      <c r="X425" s="2"/>
      <c r="Y425" s="7"/>
      <c r="Z425" s="28">
        <f t="shared" si="277"/>
        <v>0</v>
      </c>
      <c r="AA425" s="29">
        <f t="shared" si="278"/>
        <v>0</v>
      </c>
      <c r="AB425" s="29">
        <f t="shared" si="288"/>
        <v>0</v>
      </c>
      <c r="AC425" s="29">
        <f t="shared" si="279"/>
        <v>0</v>
      </c>
      <c r="AD425" s="30">
        <f t="shared" si="271"/>
        <v>0</v>
      </c>
      <c r="AE425" s="6"/>
      <c r="AF425" s="7"/>
      <c r="AG425" s="28">
        <f t="shared" si="290"/>
        <v>0</v>
      </c>
      <c r="AH425" s="29">
        <f t="shared" si="298"/>
        <v>0</v>
      </c>
      <c r="AI425" s="29">
        <f t="shared" si="300"/>
        <v>0</v>
      </c>
      <c r="AJ425" s="29">
        <f t="shared" ref="AJ425:AJ438" si="302">SUM(AI425,AJ424)</f>
        <v>0</v>
      </c>
      <c r="AK425" s="29" t="str">
        <f t="shared" si="281"/>
        <v>IDCG is Zero. NDCG Available</v>
      </c>
    </row>
    <row r="426" spans="2:37">
      <c r="B426" s="12">
        <v>18</v>
      </c>
      <c r="C426" s="6"/>
      <c r="D426" s="2"/>
      <c r="E426" s="7"/>
      <c r="F426" s="28">
        <f t="shared" si="272"/>
        <v>0</v>
      </c>
      <c r="G426" s="29">
        <f t="shared" si="273"/>
        <v>0</v>
      </c>
      <c r="H426" s="29">
        <f t="shared" si="286"/>
        <v>0</v>
      </c>
      <c r="I426" s="29">
        <f t="shared" si="274"/>
        <v>0</v>
      </c>
      <c r="J426" s="30">
        <f t="shared" si="270"/>
        <v>0</v>
      </c>
      <c r="K426" s="6"/>
      <c r="L426" s="7"/>
      <c r="M426" s="28">
        <f t="shared" si="275"/>
        <v>0</v>
      </c>
      <c r="N426" s="29">
        <f t="shared" si="297"/>
        <v>0</v>
      </c>
      <c r="O426" s="29">
        <f t="shared" si="299"/>
        <v>0</v>
      </c>
      <c r="P426" s="29">
        <f t="shared" si="301"/>
        <v>0</v>
      </c>
      <c r="Q426" s="29" t="str">
        <f t="shared" si="276"/>
        <v>IDCG is Zero. NDCG Available</v>
      </c>
      <c r="V426" s="12">
        <v>18</v>
      </c>
      <c r="W426" s="6"/>
      <c r="X426" s="2"/>
      <c r="Y426" s="7"/>
      <c r="Z426" s="28">
        <f t="shared" si="277"/>
        <v>0</v>
      </c>
      <c r="AA426" s="29">
        <f t="shared" si="278"/>
        <v>0</v>
      </c>
      <c r="AB426" s="29">
        <f t="shared" si="288"/>
        <v>0</v>
      </c>
      <c r="AC426" s="29">
        <f t="shared" si="279"/>
        <v>0</v>
      </c>
      <c r="AD426" s="30">
        <f t="shared" si="271"/>
        <v>0</v>
      </c>
      <c r="AE426" s="6"/>
      <c r="AF426" s="7"/>
      <c r="AG426" s="28">
        <f t="shared" si="290"/>
        <v>0</v>
      </c>
      <c r="AH426" s="29">
        <f t="shared" si="298"/>
        <v>0</v>
      </c>
      <c r="AI426" s="29">
        <f t="shared" si="300"/>
        <v>0</v>
      </c>
      <c r="AJ426" s="29">
        <f t="shared" si="302"/>
        <v>0</v>
      </c>
      <c r="AK426" s="29" t="str">
        <f t="shared" si="281"/>
        <v>IDCG is Zero. NDCG Available</v>
      </c>
    </row>
    <row r="427" spans="2:37" ht="17" thickBot="1">
      <c r="B427" s="17">
        <v>19</v>
      </c>
      <c r="C427" s="18"/>
      <c r="D427" s="19"/>
      <c r="E427" s="20"/>
      <c r="F427" s="31">
        <f t="shared" si="272"/>
        <v>0</v>
      </c>
      <c r="G427" s="32">
        <f t="shared" si="273"/>
        <v>0</v>
      </c>
      <c r="H427" s="32">
        <f t="shared" si="286"/>
        <v>0</v>
      </c>
      <c r="I427" s="32">
        <f t="shared" si="274"/>
        <v>0</v>
      </c>
      <c r="J427" s="33">
        <f t="shared" si="270"/>
        <v>0</v>
      </c>
      <c r="K427" s="18"/>
      <c r="L427" s="20"/>
      <c r="M427" s="31">
        <f t="shared" si="275"/>
        <v>0</v>
      </c>
      <c r="N427" s="32">
        <f t="shared" si="297"/>
        <v>0</v>
      </c>
      <c r="O427" s="32">
        <f t="shared" si="299"/>
        <v>0</v>
      </c>
      <c r="P427" s="32">
        <f t="shared" si="301"/>
        <v>0</v>
      </c>
      <c r="Q427" s="32" t="str">
        <f t="shared" si="276"/>
        <v>IDCG is Zero. NDCG Available</v>
      </c>
      <c r="V427" s="17">
        <v>19</v>
      </c>
      <c r="W427" s="18"/>
      <c r="X427" s="19"/>
      <c r="Y427" s="20"/>
      <c r="Z427" s="31">
        <f t="shared" si="277"/>
        <v>0</v>
      </c>
      <c r="AA427" s="32">
        <f t="shared" si="278"/>
        <v>0</v>
      </c>
      <c r="AB427" s="32">
        <f t="shared" si="288"/>
        <v>0</v>
      </c>
      <c r="AC427" s="32">
        <f t="shared" si="279"/>
        <v>0</v>
      </c>
      <c r="AD427" s="33">
        <f t="shared" si="271"/>
        <v>0</v>
      </c>
      <c r="AE427" s="18"/>
      <c r="AF427" s="20"/>
      <c r="AG427" s="31">
        <f t="shared" si="290"/>
        <v>0</v>
      </c>
      <c r="AH427" s="32">
        <f t="shared" si="298"/>
        <v>0</v>
      </c>
      <c r="AI427" s="32">
        <f t="shared" si="300"/>
        <v>0</v>
      </c>
      <c r="AJ427" s="32">
        <f t="shared" si="302"/>
        <v>0</v>
      </c>
      <c r="AK427" s="32" t="str">
        <f t="shared" si="281"/>
        <v>IDCG is Zero. NDCG Available</v>
      </c>
    </row>
    <row r="428" spans="2:37" ht="17" thickBot="1">
      <c r="B428" s="24">
        <v>20</v>
      </c>
      <c r="C428" s="25"/>
      <c r="D428" s="26"/>
      <c r="E428" s="27"/>
      <c r="F428" s="34">
        <f t="shared" si="272"/>
        <v>0</v>
      </c>
      <c r="G428" s="35">
        <f>SUM(E428,G427)</f>
        <v>0</v>
      </c>
      <c r="H428" s="35">
        <f t="shared" si="286"/>
        <v>0</v>
      </c>
      <c r="I428" s="35">
        <f t="shared" si="274"/>
        <v>0</v>
      </c>
      <c r="J428" s="36">
        <f t="shared" si="270"/>
        <v>0</v>
      </c>
      <c r="K428" s="45"/>
      <c r="L428" s="49"/>
      <c r="M428" s="50">
        <f t="shared" si="275"/>
        <v>0</v>
      </c>
      <c r="N428" s="47">
        <f t="shared" si="297"/>
        <v>0</v>
      </c>
      <c r="O428" s="47">
        <f t="shared" si="299"/>
        <v>0</v>
      </c>
      <c r="P428" s="47">
        <f t="shared" si="301"/>
        <v>0</v>
      </c>
      <c r="Q428" s="52" t="str">
        <f t="shared" si="276"/>
        <v>IDCG is Zero. NDCG Available</v>
      </c>
      <c r="V428" s="24">
        <v>20</v>
      </c>
      <c r="W428" s="25"/>
      <c r="X428" s="26"/>
      <c r="Y428" s="27"/>
      <c r="Z428" s="34">
        <f t="shared" si="277"/>
        <v>0</v>
      </c>
      <c r="AA428" s="35">
        <f>SUM(Y428,AA427)</f>
        <v>0</v>
      </c>
      <c r="AB428" s="35">
        <f t="shared" si="288"/>
        <v>0</v>
      </c>
      <c r="AC428" s="35">
        <f t="shared" si="279"/>
        <v>0</v>
      </c>
      <c r="AD428" s="36">
        <f t="shared" si="271"/>
        <v>0</v>
      </c>
      <c r="AE428" s="45"/>
      <c r="AF428" s="49"/>
      <c r="AG428" s="50">
        <f t="shared" si="290"/>
        <v>0</v>
      </c>
      <c r="AH428" s="47">
        <f t="shared" si="298"/>
        <v>0</v>
      </c>
      <c r="AI428" s="47">
        <f t="shared" si="300"/>
        <v>0</v>
      </c>
      <c r="AJ428" s="47">
        <f t="shared" si="302"/>
        <v>0</v>
      </c>
      <c r="AK428" s="52" t="str">
        <f t="shared" si="281"/>
        <v>IDCG is Zero. NDCG Available</v>
      </c>
    </row>
    <row r="429" spans="2:37">
      <c r="B429" s="21">
        <v>21</v>
      </c>
      <c r="C429" s="22"/>
      <c r="D429" s="3"/>
      <c r="E429" s="23"/>
      <c r="F429" s="37">
        <f t="shared" si="272"/>
        <v>0</v>
      </c>
      <c r="G429" s="38">
        <f>SUM(E429,G428)</f>
        <v>0</v>
      </c>
      <c r="H429" s="38">
        <f t="shared" si="286"/>
        <v>0</v>
      </c>
      <c r="I429" s="38">
        <f t="shared" si="274"/>
        <v>0</v>
      </c>
      <c r="J429" s="39">
        <f t="shared" si="270"/>
        <v>0</v>
      </c>
      <c r="K429" s="22"/>
      <c r="L429" s="23"/>
      <c r="M429" s="37">
        <f t="shared" si="275"/>
        <v>0</v>
      </c>
      <c r="N429" s="38">
        <f t="shared" si="297"/>
        <v>0</v>
      </c>
      <c r="O429" s="38">
        <f t="shared" si="299"/>
        <v>0</v>
      </c>
      <c r="P429" s="38">
        <f t="shared" si="301"/>
        <v>0</v>
      </c>
      <c r="Q429" s="38" t="str">
        <f t="shared" si="276"/>
        <v>IDCG is Zero. NDCG Available</v>
      </c>
      <c r="V429" s="21">
        <v>21</v>
      </c>
      <c r="W429" s="22"/>
      <c r="X429" s="3"/>
      <c r="Y429" s="23"/>
      <c r="Z429" s="37">
        <f t="shared" si="277"/>
        <v>0</v>
      </c>
      <c r="AA429" s="38">
        <f>SUM(Y429,AA428)</f>
        <v>0</v>
      </c>
      <c r="AB429" s="38">
        <f t="shared" si="288"/>
        <v>0</v>
      </c>
      <c r="AC429" s="38">
        <f t="shared" si="279"/>
        <v>0</v>
      </c>
      <c r="AD429" s="39">
        <f t="shared" si="271"/>
        <v>0</v>
      </c>
      <c r="AE429" s="22"/>
      <c r="AF429" s="23"/>
      <c r="AG429" s="37">
        <f t="shared" si="290"/>
        <v>0</v>
      </c>
      <c r="AH429" s="38">
        <f t="shared" si="298"/>
        <v>0</v>
      </c>
      <c r="AI429" s="38">
        <f t="shared" si="300"/>
        <v>0</v>
      </c>
      <c r="AJ429" s="38">
        <f t="shared" si="302"/>
        <v>0</v>
      </c>
      <c r="AK429" s="38" t="str">
        <f t="shared" si="281"/>
        <v>IDCG is Zero. NDCG Available</v>
      </c>
    </row>
    <row r="430" spans="2:37">
      <c r="B430" s="12">
        <v>22</v>
      </c>
      <c r="C430" s="6"/>
      <c r="D430" s="2"/>
      <c r="E430" s="7"/>
      <c r="F430" s="28">
        <f t="shared" si="272"/>
        <v>0</v>
      </c>
      <c r="G430" s="29">
        <f t="shared" ref="G430:G437" si="303">SUM(E430,G429)</f>
        <v>0</v>
      </c>
      <c r="H430" s="29">
        <f t="shared" si="286"/>
        <v>0</v>
      </c>
      <c r="I430" s="29">
        <f t="shared" si="274"/>
        <v>0</v>
      </c>
      <c r="J430" s="30">
        <f t="shared" si="270"/>
        <v>0</v>
      </c>
      <c r="K430" s="6"/>
      <c r="L430" s="7"/>
      <c r="M430" s="28">
        <f t="shared" si="275"/>
        <v>0</v>
      </c>
      <c r="N430" s="29">
        <f t="shared" si="297"/>
        <v>0</v>
      </c>
      <c r="O430" s="29">
        <f>(2^(L430)-1)/(LOG((B430 +1),2))</f>
        <v>0</v>
      </c>
      <c r="P430" s="29">
        <f t="shared" si="301"/>
        <v>0</v>
      </c>
      <c r="Q430" s="29" t="str">
        <f t="shared" si="276"/>
        <v>IDCG is Zero. NDCG Available</v>
      </c>
      <c r="V430" s="12">
        <v>22</v>
      </c>
      <c r="W430" s="6"/>
      <c r="X430" s="2"/>
      <c r="Y430" s="7"/>
      <c r="Z430" s="28">
        <f t="shared" si="277"/>
        <v>0</v>
      </c>
      <c r="AA430" s="29">
        <f t="shared" ref="AA430:AA437" si="304">SUM(Y430,AA429)</f>
        <v>0</v>
      </c>
      <c r="AB430" s="29">
        <f t="shared" si="288"/>
        <v>0</v>
      </c>
      <c r="AC430" s="29">
        <f t="shared" si="279"/>
        <v>0</v>
      </c>
      <c r="AD430" s="30">
        <f t="shared" si="271"/>
        <v>0</v>
      </c>
      <c r="AE430" s="6"/>
      <c r="AF430" s="7"/>
      <c r="AG430" s="28">
        <f t="shared" si="290"/>
        <v>0</v>
      </c>
      <c r="AH430" s="29">
        <f t="shared" si="298"/>
        <v>0</v>
      </c>
      <c r="AI430" s="29">
        <f>(2^(AF430)-1)/(LOG((V430 +1),2))</f>
        <v>0</v>
      </c>
      <c r="AJ430" s="29">
        <f t="shared" si="302"/>
        <v>0</v>
      </c>
      <c r="AK430" s="29" t="str">
        <f t="shared" si="281"/>
        <v>IDCG is Zero. NDCG Available</v>
      </c>
    </row>
    <row r="431" spans="2:37">
      <c r="B431" s="12">
        <v>23</v>
      </c>
      <c r="C431" s="6"/>
      <c r="D431" s="2"/>
      <c r="E431" s="7"/>
      <c r="F431" s="28">
        <f t="shared" si="272"/>
        <v>0</v>
      </c>
      <c r="G431" s="29">
        <f t="shared" si="303"/>
        <v>0</v>
      </c>
      <c r="H431" s="29">
        <f t="shared" si="286"/>
        <v>0</v>
      </c>
      <c r="I431" s="29">
        <f t="shared" si="274"/>
        <v>0</v>
      </c>
      <c r="J431" s="30">
        <f t="shared" si="270"/>
        <v>0</v>
      </c>
      <c r="K431" s="6"/>
      <c r="L431" s="7"/>
      <c r="M431" s="28">
        <f t="shared" si="275"/>
        <v>0</v>
      </c>
      <c r="N431" s="29">
        <f t="shared" si="297"/>
        <v>0</v>
      </c>
      <c r="O431" s="29">
        <f t="shared" ref="O431:O438" si="305">(2^(L431)-1)/(LOG((B431 +1),2))</f>
        <v>0</v>
      </c>
      <c r="P431" s="29">
        <f t="shared" si="301"/>
        <v>0</v>
      </c>
      <c r="Q431" s="29" t="str">
        <f t="shared" si="276"/>
        <v>IDCG is Zero. NDCG Available</v>
      </c>
      <c r="V431" s="12">
        <v>23</v>
      </c>
      <c r="W431" s="6"/>
      <c r="X431" s="2"/>
      <c r="Y431" s="7"/>
      <c r="Z431" s="28">
        <f t="shared" si="277"/>
        <v>0</v>
      </c>
      <c r="AA431" s="29">
        <f t="shared" si="304"/>
        <v>0</v>
      </c>
      <c r="AB431" s="29">
        <f t="shared" si="288"/>
        <v>0</v>
      </c>
      <c r="AC431" s="29">
        <f t="shared" si="279"/>
        <v>0</v>
      </c>
      <c r="AD431" s="30">
        <f t="shared" si="271"/>
        <v>0</v>
      </c>
      <c r="AE431" s="6"/>
      <c r="AF431" s="7"/>
      <c r="AG431" s="28">
        <f t="shared" si="290"/>
        <v>0</v>
      </c>
      <c r="AH431" s="29">
        <f t="shared" si="298"/>
        <v>0</v>
      </c>
      <c r="AI431" s="29">
        <f t="shared" ref="AI431:AI438" si="306">(2^(AF431)-1)/(LOG((V431 +1),2))</f>
        <v>0</v>
      </c>
      <c r="AJ431" s="29">
        <f t="shared" si="302"/>
        <v>0</v>
      </c>
      <c r="AK431" s="29" t="str">
        <f t="shared" si="281"/>
        <v>IDCG is Zero. NDCG Available</v>
      </c>
    </row>
    <row r="432" spans="2:37">
      <c r="B432" s="12">
        <v>24</v>
      </c>
      <c r="C432" s="6"/>
      <c r="D432" s="2"/>
      <c r="E432" s="7"/>
      <c r="F432" s="28">
        <f t="shared" si="272"/>
        <v>0</v>
      </c>
      <c r="G432" s="29">
        <f t="shared" si="303"/>
        <v>0</v>
      </c>
      <c r="H432" s="29">
        <f t="shared" si="286"/>
        <v>0</v>
      </c>
      <c r="I432" s="29">
        <f t="shared" si="274"/>
        <v>0</v>
      </c>
      <c r="J432" s="30">
        <f t="shared" si="270"/>
        <v>0</v>
      </c>
      <c r="K432" s="6"/>
      <c r="L432" s="7"/>
      <c r="M432" s="28">
        <f t="shared" si="275"/>
        <v>0</v>
      </c>
      <c r="N432" s="29">
        <f t="shared" si="297"/>
        <v>0</v>
      </c>
      <c r="O432" s="29">
        <f t="shared" si="305"/>
        <v>0</v>
      </c>
      <c r="P432" s="29">
        <f t="shared" si="301"/>
        <v>0</v>
      </c>
      <c r="Q432" s="29" t="str">
        <f t="shared" si="276"/>
        <v>IDCG is Zero. NDCG Available</v>
      </c>
      <c r="V432" s="12">
        <v>24</v>
      </c>
      <c r="W432" s="6"/>
      <c r="X432" s="2"/>
      <c r="Y432" s="7"/>
      <c r="Z432" s="28">
        <f t="shared" si="277"/>
        <v>0</v>
      </c>
      <c r="AA432" s="29">
        <f t="shared" si="304"/>
        <v>0</v>
      </c>
      <c r="AB432" s="29">
        <f t="shared" si="288"/>
        <v>0</v>
      </c>
      <c r="AC432" s="29">
        <f t="shared" si="279"/>
        <v>0</v>
      </c>
      <c r="AD432" s="30">
        <f t="shared" si="271"/>
        <v>0</v>
      </c>
      <c r="AE432" s="6"/>
      <c r="AF432" s="7"/>
      <c r="AG432" s="28">
        <f t="shared" si="290"/>
        <v>0</v>
      </c>
      <c r="AH432" s="29">
        <f t="shared" si="298"/>
        <v>0</v>
      </c>
      <c r="AI432" s="29">
        <f t="shared" si="306"/>
        <v>0</v>
      </c>
      <c r="AJ432" s="29">
        <f t="shared" si="302"/>
        <v>0</v>
      </c>
      <c r="AK432" s="29" t="str">
        <f t="shared" si="281"/>
        <v>IDCG is Zero. NDCG Available</v>
      </c>
    </row>
    <row r="433" spans="2:37">
      <c r="B433" s="12">
        <v>25</v>
      </c>
      <c r="C433" s="6"/>
      <c r="D433" s="2"/>
      <c r="E433" s="7"/>
      <c r="F433" s="28">
        <f t="shared" si="272"/>
        <v>0</v>
      </c>
      <c r="G433" s="29">
        <f t="shared" si="303"/>
        <v>0</v>
      </c>
      <c r="H433" s="29">
        <f t="shared" si="286"/>
        <v>0</v>
      </c>
      <c r="I433" s="29">
        <f t="shared" si="274"/>
        <v>0</v>
      </c>
      <c r="J433" s="30">
        <f t="shared" si="270"/>
        <v>0</v>
      </c>
      <c r="K433" s="6"/>
      <c r="L433" s="7"/>
      <c r="M433" s="28">
        <f t="shared" si="275"/>
        <v>0</v>
      </c>
      <c r="N433" s="29">
        <f t="shared" si="297"/>
        <v>0</v>
      </c>
      <c r="O433" s="29">
        <f t="shared" si="305"/>
        <v>0</v>
      </c>
      <c r="P433" s="29">
        <f t="shared" si="301"/>
        <v>0</v>
      </c>
      <c r="Q433" s="29" t="str">
        <f t="shared" si="276"/>
        <v>IDCG is Zero. NDCG Available</v>
      </c>
      <c r="V433" s="12">
        <v>25</v>
      </c>
      <c r="W433" s="6"/>
      <c r="X433" s="2"/>
      <c r="Y433" s="7"/>
      <c r="Z433" s="28">
        <f t="shared" si="277"/>
        <v>0</v>
      </c>
      <c r="AA433" s="29">
        <f t="shared" si="304"/>
        <v>0</v>
      </c>
      <c r="AB433" s="29">
        <f t="shared" si="288"/>
        <v>0</v>
      </c>
      <c r="AC433" s="29">
        <f t="shared" si="279"/>
        <v>0</v>
      </c>
      <c r="AD433" s="30">
        <f t="shared" si="271"/>
        <v>0</v>
      </c>
      <c r="AE433" s="6"/>
      <c r="AF433" s="7"/>
      <c r="AG433" s="28">
        <f t="shared" si="290"/>
        <v>0</v>
      </c>
      <c r="AH433" s="29">
        <f t="shared" si="298"/>
        <v>0</v>
      </c>
      <c r="AI433" s="29">
        <f t="shared" si="306"/>
        <v>0</v>
      </c>
      <c r="AJ433" s="29">
        <f t="shared" si="302"/>
        <v>0</v>
      </c>
      <c r="AK433" s="29" t="str">
        <f t="shared" si="281"/>
        <v>IDCG is Zero. NDCG Available</v>
      </c>
    </row>
    <row r="434" spans="2:37">
      <c r="B434" s="12">
        <v>26</v>
      </c>
      <c r="C434" s="6"/>
      <c r="D434" s="2"/>
      <c r="E434" s="7"/>
      <c r="F434" s="28">
        <f t="shared" si="272"/>
        <v>0</v>
      </c>
      <c r="G434" s="29">
        <f t="shared" si="303"/>
        <v>0</v>
      </c>
      <c r="H434" s="29">
        <f t="shared" si="286"/>
        <v>0</v>
      </c>
      <c r="I434" s="29">
        <f t="shared" si="274"/>
        <v>0</v>
      </c>
      <c r="J434" s="30">
        <f t="shared" si="270"/>
        <v>0</v>
      </c>
      <c r="K434" s="6"/>
      <c r="L434" s="7"/>
      <c r="M434" s="28">
        <f t="shared" si="275"/>
        <v>0</v>
      </c>
      <c r="N434" s="29">
        <f t="shared" si="297"/>
        <v>0</v>
      </c>
      <c r="O434" s="29">
        <f t="shared" si="305"/>
        <v>0</v>
      </c>
      <c r="P434" s="29">
        <f t="shared" si="301"/>
        <v>0</v>
      </c>
      <c r="Q434" s="29" t="str">
        <f t="shared" si="276"/>
        <v>IDCG is Zero. NDCG Available</v>
      </c>
      <c r="V434" s="12">
        <v>26</v>
      </c>
      <c r="W434" s="6"/>
      <c r="X434" s="2"/>
      <c r="Y434" s="7"/>
      <c r="Z434" s="28">
        <f t="shared" si="277"/>
        <v>0</v>
      </c>
      <c r="AA434" s="29">
        <f t="shared" si="304"/>
        <v>0</v>
      </c>
      <c r="AB434" s="29">
        <f t="shared" si="288"/>
        <v>0</v>
      </c>
      <c r="AC434" s="29">
        <f t="shared" si="279"/>
        <v>0</v>
      </c>
      <c r="AD434" s="30">
        <f t="shared" si="271"/>
        <v>0</v>
      </c>
      <c r="AE434" s="6"/>
      <c r="AF434" s="7"/>
      <c r="AG434" s="28">
        <f t="shared" si="290"/>
        <v>0</v>
      </c>
      <c r="AH434" s="29">
        <f t="shared" si="298"/>
        <v>0</v>
      </c>
      <c r="AI434" s="29">
        <f t="shared" si="306"/>
        <v>0</v>
      </c>
      <c r="AJ434" s="29">
        <f t="shared" si="302"/>
        <v>0</v>
      </c>
      <c r="AK434" s="29" t="str">
        <f t="shared" si="281"/>
        <v>IDCG is Zero. NDCG Available</v>
      </c>
    </row>
    <row r="435" spans="2:37">
      <c r="B435" s="12">
        <v>27</v>
      </c>
      <c r="C435" s="6"/>
      <c r="D435" s="2"/>
      <c r="E435" s="7"/>
      <c r="F435" s="28">
        <f t="shared" si="272"/>
        <v>0</v>
      </c>
      <c r="G435" s="29">
        <f t="shared" si="303"/>
        <v>0</v>
      </c>
      <c r="H435" s="29">
        <f t="shared" si="286"/>
        <v>0</v>
      </c>
      <c r="I435" s="29">
        <f t="shared" si="274"/>
        <v>0</v>
      </c>
      <c r="J435" s="30">
        <f t="shared" si="270"/>
        <v>0</v>
      </c>
      <c r="K435" s="6"/>
      <c r="L435" s="7"/>
      <c r="M435" s="28">
        <f t="shared" si="275"/>
        <v>0</v>
      </c>
      <c r="N435" s="29">
        <f t="shared" si="297"/>
        <v>0</v>
      </c>
      <c r="O435" s="29">
        <f t="shared" si="305"/>
        <v>0</v>
      </c>
      <c r="P435" s="29">
        <f t="shared" si="301"/>
        <v>0</v>
      </c>
      <c r="Q435" s="29" t="str">
        <f t="shared" si="276"/>
        <v>IDCG is Zero. NDCG Available</v>
      </c>
      <c r="V435" s="12">
        <v>27</v>
      </c>
      <c r="W435" s="6"/>
      <c r="X435" s="2"/>
      <c r="Y435" s="7"/>
      <c r="Z435" s="28">
        <f t="shared" si="277"/>
        <v>0</v>
      </c>
      <c r="AA435" s="29">
        <f t="shared" si="304"/>
        <v>0</v>
      </c>
      <c r="AB435" s="29">
        <f t="shared" si="288"/>
        <v>0</v>
      </c>
      <c r="AC435" s="29">
        <f t="shared" si="279"/>
        <v>0</v>
      </c>
      <c r="AD435" s="30">
        <f t="shared" si="271"/>
        <v>0</v>
      </c>
      <c r="AE435" s="6"/>
      <c r="AF435" s="7"/>
      <c r="AG435" s="28">
        <f t="shared" si="290"/>
        <v>0</v>
      </c>
      <c r="AH435" s="29">
        <f t="shared" si="298"/>
        <v>0</v>
      </c>
      <c r="AI435" s="29">
        <f t="shared" si="306"/>
        <v>0</v>
      </c>
      <c r="AJ435" s="29">
        <f t="shared" si="302"/>
        <v>0</v>
      </c>
      <c r="AK435" s="29" t="str">
        <f t="shared" si="281"/>
        <v>IDCG is Zero. NDCG Available</v>
      </c>
    </row>
    <row r="436" spans="2:37">
      <c r="B436" s="12">
        <v>28</v>
      </c>
      <c r="C436" s="6"/>
      <c r="D436" s="2"/>
      <c r="E436" s="7"/>
      <c r="F436" s="28">
        <f t="shared" si="272"/>
        <v>0</v>
      </c>
      <c r="G436" s="29">
        <f t="shared" si="303"/>
        <v>0</v>
      </c>
      <c r="H436" s="29">
        <f t="shared" si="286"/>
        <v>0</v>
      </c>
      <c r="I436" s="29">
        <f t="shared" si="274"/>
        <v>0</v>
      </c>
      <c r="J436" s="30">
        <f t="shared" si="270"/>
        <v>0</v>
      </c>
      <c r="K436" s="6"/>
      <c r="L436" s="7"/>
      <c r="M436" s="28">
        <f t="shared" si="275"/>
        <v>0</v>
      </c>
      <c r="N436" s="29">
        <f t="shared" si="297"/>
        <v>0</v>
      </c>
      <c r="O436" s="29">
        <f t="shared" si="305"/>
        <v>0</v>
      </c>
      <c r="P436" s="29">
        <f t="shared" si="301"/>
        <v>0</v>
      </c>
      <c r="Q436" s="29" t="str">
        <f t="shared" si="276"/>
        <v>IDCG is Zero. NDCG Available</v>
      </c>
      <c r="V436" s="12">
        <v>28</v>
      </c>
      <c r="W436" s="6"/>
      <c r="X436" s="2"/>
      <c r="Y436" s="7"/>
      <c r="Z436" s="28">
        <f t="shared" si="277"/>
        <v>0</v>
      </c>
      <c r="AA436" s="29">
        <f t="shared" si="304"/>
        <v>0</v>
      </c>
      <c r="AB436" s="29">
        <f t="shared" si="288"/>
        <v>0</v>
      </c>
      <c r="AC436" s="29">
        <f t="shared" si="279"/>
        <v>0</v>
      </c>
      <c r="AD436" s="30">
        <f t="shared" si="271"/>
        <v>0</v>
      </c>
      <c r="AE436" s="6"/>
      <c r="AF436" s="7"/>
      <c r="AG436" s="28">
        <f t="shared" si="290"/>
        <v>0</v>
      </c>
      <c r="AH436" s="29">
        <f t="shared" si="298"/>
        <v>0</v>
      </c>
      <c r="AI436" s="29">
        <f t="shared" si="306"/>
        <v>0</v>
      </c>
      <c r="AJ436" s="29">
        <f t="shared" si="302"/>
        <v>0</v>
      </c>
      <c r="AK436" s="29" t="str">
        <f t="shared" si="281"/>
        <v>IDCG is Zero. NDCG Available</v>
      </c>
    </row>
    <row r="437" spans="2:37" ht="17" thickBot="1">
      <c r="B437" s="17">
        <v>29</v>
      </c>
      <c r="C437" s="18"/>
      <c r="D437" s="19"/>
      <c r="E437" s="20"/>
      <c r="F437" s="31">
        <f t="shared" si="272"/>
        <v>0</v>
      </c>
      <c r="G437" s="32">
        <f t="shared" si="303"/>
        <v>0</v>
      </c>
      <c r="H437" s="32">
        <f t="shared" si="286"/>
        <v>0</v>
      </c>
      <c r="I437" s="32">
        <f t="shared" si="274"/>
        <v>0</v>
      </c>
      <c r="J437" s="33">
        <f t="shared" si="270"/>
        <v>0</v>
      </c>
      <c r="K437" s="18"/>
      <c r="L437" s="20"/>
      <c r="M437" s="31">
        <f t="shared" si="275"/>
        <v>0</v>
      </c>
      <c r="N437" s="32">
        <f t="shared" si="297"/>
        <v>0</v>
      </c>
      <c r="O437" s="32">
        <f t="shared" si="305"/>
        <v>0</v>
      </c>
      <c r="P437" s="32">
        <f t="shared" si="301"/>
        <v>0</v>
      </c>
      <c r="Q437" s="32" t="str">
        <f t="shared" si="276"/>
        <v>IDCG is Zero. NDCG Available</v>
      </c>
      <c r="V437" s="17">
        <v>29</v>
      </c>
      <c r="W437" s="18"/>
      <c r="X437" s="19"/>
      <c r="Y437" s="20"/>
      <c r="Z437" s="31">
        <f t="shared" si="277"/>
        <v>0</v>
      </c>
      <c r="AA437" s="32">
        <f t="shared" si="304"/>
        <v>0</v>
      </c>
      <c r="AB437" s="32">
        <f t="shared" si="288"/>
        <v>0</v>
      </c>
      <c r="AC437" s="32">
        <f t="shared" si="279"/>
        <v>0</v>
      </c>
      <c r="AD437" s="33">
        <f t="shared" si="271"/>
        <v>0</v>
      </c>
      <c r="AE437" s="18"/>
      <c r="AF437" s="20"/>
      <c r="AG437" s="31">
        <f t="shared" si="290"/>
        <v>0</v>
      </c>
      <c r="AH437" s="32">
        <f t="shared" si="298"/>
        <v>0</v>
      </c>
      <c r="AI437" s="32">
        <f t="shared" si="306"/>
        <v>0</v>
      </c>
      <c r="AJ437" s="32">
        <f t="shared" si="302"/>
        <v>0</v>
      </c>
      <c r="AK437" s="32" t="str">
        <f t="shared" si="281"/>
        <v>IDCG is Zero. NDCG Available</v>
      </c>
    </row>
    <row r="438" spans="2:37" ht="17" thickBot="1">
      <c r="B438" s="48">
        <v>30</v>
      </c>
      <c r="C438" s="45"/>
      <c r="D438" s="46"/>
      <c r="E438" s="49"/>
      <c r="F438" s="50">
        <f t="shared" si="272"/>
        <v>0</v>
      </c>
      <c r="G438" s="47">
        <f>SUM(E438,G437)</f>
        <v>0</v>
      </c>
      <c r="H438" s="47">
        <f>F438/B438</f>
        <v>0</v>
      </c>
      <c r="I438" s="47">
        <f t="shared" si="274"/>
        <v>0</v>
      </c>
      <c r="J438" s="51">
        <f t="shared" si="270"/>
        <v>0</v>
      </c>
      <c r="K438" s="45"/>
      <c r="L438" s="49"/>
      <c r="M438" s="50">
        <f t="shared" si="275"/>
        <v>0</v>
      </c>
      <c r="N438" s="47">
        <f t="shared" si="297"/>
        <v>0</v>
      </c>
      <c r="O438" s="47">
        <f t="shared" si="305"/>
        <v>0</v>
      </c>
      <c r="P438" s="47">
        <f t="shared" si="301"/>
        <v>0</v>
      </c>
      <c r="Q438" s="52" t="str">
        <f t="shared" si="276"/>
        <v>IDCG is Zero. NDCG Available</v>
      </c>
      <c r="V438" s="48">
        <v>30</v>
      </c>
      <c r="W438" s="45"/>
      <c r="X438" s="46"/>
      <c r="Y438" s="49"/>
      <c r="Z438" s="50">
        <f t="shared" si="277"/>
        <v>0</v>
      </c>
      <c r="AA438" s="47">
        <f>SUM(Y438,AA437)</f>
        <v>0</v>
      </c>
      <c r="AB438" s="47">
        <f>Z438/V438</f>
        <v>0</v>
      </c>
      <c r="AC438" s="47">
        <f t="shared" si="279"/>
        <v>0</v>
      </c>
      <c r="AD438" s="51">
        <f t="shared" si="271"/>
        <v>0</v>
      </c>
      <c r="AE438" s="45"/>
      <c r="AF438" s="49"/>
      <c r="AG438" s="50">
        <f t="shared" si="290"/>
        <v>0</v>
      </c>
      <c r="AH438" s="47">
        <f t="shared" si="298"/>
        <v>0</v>
      </c>
      <c r="AI438" s="47">
        <f t="shared" si="306"/>
        <v>0</v>
      </c>
      <c r="AJ438" s="47">
        <f t="shared" si="302"/>
        <v>0</v>
      </c>
      <c r="AK438" s="52" t="str">
        <f t="shared" si="281"/>
        <v>IDCG is Zero. NDCG Available</v>
      </c>
    </row>
    <row r="439" spans="2:37">
      <c r="F439" s="1"/>
      <c r="G439" s="1"/>
      <c r="I439" s="8"/>
      <c r="Z439" s="1"/>
      <c r="AA439" s="1"/>
      <c r="AC439" s="8"/>
    </row>
    <row r="440" spans="2:37">
      <c r="K440" s="15"/>
      <c r="L440" s="16" t="s">
        <v>29</v>
      </c>
      <c r="M440" s="16" t="s">
        <v>30</v>
      </c>
      <c r="N440" s="16" t="s">
        <v>31</v>
      </c>
      <c r="AE440" s="15"/>
      <c r="AF440" s="16" t="s">
        <v>29</v>
      </c>
      <c r="AG440" s="16" t="s">
        <v>30</v>
      </c>
      <c r="AH440" s="16" t="s">
        <v>31</v>
      </c>
    </row>
    <row r="441" spans="2:37">
      <c r="K441" s="4" t="s">
        <v>22</v>
      </c>
      <c r="L441" s="2">
        <f>J418</f>
        <v>0</v>
      </c>
      <c r="M441" s="2">
        <f>J428</f>
        <v>0</v>
      </c>
      <c r="N441" s="2">
        <f>J438</f>
        <v>0</v>
      </c>
      <c r="AE441" s="4" t="s">
        <v>22</v>
      </c>
      <c r="AF441" s="2">
        <f>AD418</f>
        <v>0</v>
      </c>
      <c r="AG441" s="2">
        <f>AD428</f>
        <v>0</v>
      </c>
      <c r="AH441" s="2">
        <f>AD438</f>
        <v>0</v>
      </c>
    </row>
    <row r="442" spans="2:37">
      <c r="K442" s="4" t="s">
        <v>19</v>
      </c>
      <c r="L442" s="2">
        <f>N418</f>
        <v>0</v>
      </c>
      <c r="M442" s="2">
        <f>N428</f>
        <v>0</v>
      </c>
      <c r="N442" s="2">
        <f>N438</f>
        <v>0</v>
      </c>
      <c r="AE442" s="4" t="s">
        <v>19</v>
      </c>
      <c r="AF442" s="2">
        <f>AH418</f>
        <v>0</v>
      </c>
      <c r="AG442" s="2">
        <f>AH428</f>
        <v>0</v>
      </c>
      <c r="AH442" s="2">
        <f>AH438</f>
        <v>0</v>
      </c>
    </row>
    <row r="443" spans="2:37">
      <c r="K443" s="4" t="s">
        <v>28</v>
      </c>
      <c r="L443" s="2">
        <f>P418</f>
        <v>0</v>
      </c>
      <c r="M443" s="2">
        <f>P428</f>
        <v>0</v>
      </c>
      <c r="N443" s="2">
        <f>P438</f>
        <v>0</v>
      </c>
      <c r="AE443" s="4" t="s">
        <v>28</v>
      </c>
      <c r="AF443" s="2">
        <f>AJ418</f>
        <v>0</v>
      </c>
      <c r="AG443" s="2">
        <f>AJ428</f>
        <v>0</v>
      </c>
      <c r="AH443" s="2">
        <f>AJ438</f>
        <v>0</v>
      </c>
    </row>
    <row r="444" spans="2:37">
      <c r="K444" s="4" t="s">
        <v>20</v>
      </c>
      <c r="L444" s="2" t="str">
        <f>Q418</f>
        <v>IDCG is Zero. NDCG Available</v>
      </c>
      <c r="M444" s="2" t="str">
        <f>Q428</f>
        <v>IDCG is Zero. NDCG Available</v>
      </c>
      <c r="N444" s="2" t="str">
        <f>Q438</f>
        <v>IDCG is Zero. NDCG Available</v>
      </c>
      <c r="AE444" s="4" t="s">
        <v>20</v>
      </c>
      <c r="AF444" s="2" t="str">
        <f>AK418</f>
        <v>IDCG is Zero. NDCG Available</v>
      </c>
      <c r="AG444" s="2" t="str">
        <f>AK428</f>
        <v>IDCG is Zero. NDCG Available</v>
      </c>
      <c r="AH444" s="2" t="str">
        <f>AK438</f>
        <v>IDCG is Zero. NDCG Available</v>
      </c>
    </row>
  </sheetData>
  <sortState xmlns:xlrd2="http://schemas.microsoft.com/office/spreadsheetml/2017/richdata2" ref="L101:L130">
    <sortCondition descending="1" ref="L101:L130"/>
  </sortState>
  <hyperlinks>
    <hyperlink ref="H13" r:id="rId1" xr:uid="{BCB36776-844F-BD44-AB72-B4D9E8F0505F}"/>
    <hyperlink ref="H56" r:id="rId2" xr:uid="{883528E9-4005-2B4F-ADD6-24F6C2F71E26}"/>
    <hyperlink ref="H100" r:id="rId3" xr:uid="{18AEC05D-79D2-8C4C-97BB-39FF7B6F3BDA}"/>
    <hyperlink ref="H144" r:id="rId4" xr:uid="{932658AF-3148-6B42-8C6A-E127F277A7D2}"/>
    <hyperlink ref="H188" r:id="rId5" xr:uid="{EB41B4D9-3940-204D-9503-AD52855CAF0E}"/>
    <hyperlink ref="H232" r:id="rId6" xr:uid="{8E78A31C-8B62-4542-9424-91142A4CDC00}"/>
    <hyperlink ref="H276" r:id="rId7" xr:uid="{25FA40CD-2086-CD47-95A8-69A213CC163D}"/>
    <hyperlink ref="H320" r:id="rId8" xr:uid="{B91078C3-167F-B249-9FD4-282354138B91}"/>
    <hyperlink ref="H364" r:id="rId9" xr:uid="{6248112E-6535-F344-89A4-2054B886F130}"/>
    <hyperlink ref="H408" r:id="rId10" xr:uid="{D9499669-A6C3-004E-AFCF-19A65098B006}"/>
    <hyperlink ref="AB13" r:id="rId11" xr:uid="{F64FF731-9243-8A46-8C97-DCBC802B93D4}"/>
    <hyperlink ref="AB56" r:id="rId12" xr:uid="{074FF403-DEC4-DD48-A81D-37EB8CC6A0F7}"/>
    <hyperlink ref="AB100" r:id="rId13" xr:uid="{EC904148-D05B-DF4C-9E46-49E9744E7C02}"/>
    <hyperlink ref="AB144" r:id="rId14" xr:uid="{3342942A-3145-C84F-B19E-9834B2A5B1FC}"/>
    <hyperlink ref="AB188" r:id="rId15" xr:uid="{B2EFDC92-B4AB-7745-82D1-47404080C78E}"/>
    <hyperlink ref="AB232" r:id="rId16" xr:uid="{23A69E19-E929-6A4B-B75E-A4D34C906BBB}"/>
    <hyperlink ref="AB276" r:id="rId17" xr:uid="{0D50670B-B4CD-2B45-9AA3-34DB0538F716}"/>
    <hyperlink ref="AB320" r:id="rId18" xr:uid="{F2637D78-ECE2-1145-BF31-A7F50700EF4B}"/>
    <hyperlink ref="AB364" r:id="rId19" xr:uid="{9F77D326-C3E0-F041-8900-2C407CD74CEF}"/>
    <hyperlink ref="AB408" r:id="rId20" xr:uid="{B287FC57-0D42-054E-A633-9C46A5F222D2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41CC-B53B-8F4C-B957-6994A9AFB63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trectables</vt:lpstr>
      <vt:lpstr>trectables2</vt:lpstr>
      <vt:lpstr>CommonWebTables</vt:lpstr>
      <vt:lpstr>Sheet2</vt:lpstr>
      <vt:lpstr>trectables!Print_Area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Gesk</dc:creator>
  <cp:lastModifiedBy>Johannes Gesk</cp:lastModifiedBy>
  <cp:lastPrinted>2024-06-12T15:43:51Z</cp:lastPrinted>
  <dcterms:created xsi:type="dcterms:W3CDTF">2023-12-06T19:46:14Z</dcterms:created>
  <dcterms:modified xsi:type="dcterms:W3CDTF">2024-06-12T22:23:10Z</dcterms:modified>
</cp:coreProperties>
</file>