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</sheets>
</workbook>
</file>

<file path=xl/sharedStrings.xml><?xml version="1.0" encoding="utf-8"?>
<sst xmlns="http://schemas.openxmlformats.org/spreadsheetml/2006/main" uniqueCount="82">
  <si>
    <t>Part</t>
  </si>
  <si>
    <t>Quantity needed for</t>
  </si>
  <si>
    <t>Name</t>
  </si>
  <si>
    <t>Mouser Nr.</t>
  </si>
  <si>
    <t>Reichelt Nr.</t>
  </si>
  <si>
    <t>1x ring board</t>
  </si>
  <si>
    <t>1x encoder board</t>
  </si>
  <si>
    <t>1x usb board</t>
  </si>
  <si>
    <t>complete Arc 2</t>
  </si>
  <si>
    <t>complete Arc 4</t>
  </si>
  <si>
    <t>ATMega88PA-AU</t>
  </si>
  <si>
    <t>556-ATMEGA88PA-AU</t>
  </si>
  <si>
    <t>L5970D DC/DC regulator</t>
  </si>
  <si>
    <t>511-L5970D</t>
  </si>
  <si>
    <t>FT245RL</t>
  </si>
  <si>
    <t>895-FT245RL</t>
  </si>
  <si>
    <t>TLC5940</t>
  </si>
  <si>
    <t>595-TLC5940PWP</t>
  </si>
  <si>
    <t>74HC595</t>
  </si>
  <si>
    <t>771-74HC595D-T</t>
  </si>
  <si>
    <t>MOSFET IRLML5203</t>
  </si>
  <si>
    <t>942-IRLML5203TRPBF</t>
  </si>
  <si>
    <t>MOSFET BSP171P</t>
  </si>
  <si>
    <t>726-BSP171PH6327XTSA</t>
  </si>
  <si>
    <t>LED (small!)</t>
  </si>
  <si>
    <t>IN-S63AT5UW recommended, see docs</t>
  </si>
  <si>
    <t>diode MBRS240LT3G</t>
  </si>
  <si>
    <t>863-MBRS240LT3G</t>
  </si>
  <si>
    <t>crystal 20MHz</t>
  </si>
  <si>
    <t>520-200-18-5PXEN</t>
  </si>
  <si>
    <t>ceramic cap 22pF</t>
  </si>
  <si>
    <t>77-VJ0603A220JXACBC</t>
  </si>
  <si>
    <t>ceramic cap 220pF</t>
  </si>
  <si>
    <t>581-06033A221FAT2A</t>
  </si>
  <si>
    <t>ceramic cap 10nF</t>
  </si>
  <si>
    <t>77-VJ0603Y103KXAAC</t>
  </si>
  <si>
    <t>ceramic cap 22nF</t>
  </si>
  <si>
    <t>77-VJ0603V223ZXXPBC</t>
  </si>
  <si>
    <t>ceramic cap 100nF</t>
  </si>
  <si>
    <t>77-VJ0603Y104JXQCBC</t>
  </si>
  <si>
    <t>ceramic cap 10uF</t>
  </si>
  <si>
    <t>81-GRM188R61A106ME9D</t>
  </si>
  <si>
    <t>electrolytic cap 10uF</t>
  </si>
  <si>
    <t>140-VE100M1HTR0505</t>
  </si>
  <si>
    <t>resistor 330</t>
  </si>
  <si>
    <t>71-CRCW0603-330-E3</t>
  </si>
  <si>
    <t>resistor 1k</t>
  </si>
  <si>
    <t>71-CRCW0603-1.0K-E3</t>
  </si>
  <si>
    <t>resistor 3k3</t>
  </si>
  <si>
    <t>71-CRCW06033K32FKEB</t>
  </si>
  <si>
    <t>resistor 4k7</t>
  </si>
  <si>
    <t>594-MCT06030C4701FP5</t>
  </si>
  <si>
    <t>resistor 5k6</t>
  </si>
  <si>
    <t>594-MCT06030C5601FP5</t>
  </si>
  <si>
    <t>resistor 10k</t>
  </si>
  <si>
    <t>71-CRCW0603-10K-E3</t>
  </si>
  <si>
    <t>current-set resistor</t>
  </si>
  <si>
    <t>9.1k 1206 is a good starting point</t>
  </si>
  <si>
    <t>inductor 15uH</t>
  </si>
  <si>
    <t>704-DRA73-150-R</t>
  </si>
  <si>
    <t>L-PIS2816 15µ</t>
  </si>
  <si>
    <t>adress selection switch 2 pole</t>
  </si>
  <si>
    <t>774-2192MST</t>
  </si>
  <si>
    <t>USB B connector</t>
  </si>
  <si>
    <t>649-61729-1011BLF</t>
  </si>
  <si>
    <t>2pin molex connector, angled (optional)</t>
  </si>
  <si>
    <t>2x1 pinheader male</t>
  </si>
  <si>
    <t>2x5 pinheader male, SMD</t>
  </si>
  <si>
    <t>2x5 pinheader female, SMD</t>
  </si>
  <si>
    <t>jumper bridge</t>
  </si>
  <si>
    <t>micromatch 2x4 female</t>
  </si>
  <si>
    <t>571-338069-8</t>
  </si>
  <si>
    <t>micromatch 2x4 male</t>
  </si>
  <si>
    <t>571-215083-8</t>
  </si>
  <si>
    <t>micromatch 2x5 female</t>
  </si>
  <si>
    <t>571-8-188275-0</t>
  </si>
  <si>
    <t>micromatch 2x5 male (for programming)</t>
  </si>
  <si>
    <t>571-8-215083-0</t>
  </si>
  <si>
    <t>Bourns EM14 encoder</t>
  </si>
  <si>
    <t>652-EM14ROD-M20L064S</t>
  </si>
  <si>
    <t>8pole /10pole cable for micromatch</t>
  </si>
  <si>
    <t>All ceramic capacitors and most resistors in 0603 package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</si>
</sst>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 wrapText="1"/>
    </xf>
    <xf numFmtId="49" fontId="0" fillId="3" borderId="1" applyNumberFormat="1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vertical="bottom"/>
    </xf>
    <xf numFmtId="0" fontId="0" fillId="3" borderId="2" applyNumberFormat="1" applyFont="1" applyFill="1" applyBorder="1" applyAlignment="1" applyProtection="0">
      <alignment horizontal="center" vertical="bottom"/>
    </xf>
    <xf numFmtId="0" fontId="0" fillId="3" borderId="3" applyNumberFormat="1" applyFont="1" applyFill="1" applyBorder="1" applyAlignment="1" applyProtection="0">
      <alignment horizontal="center" vertical="bottom"/>
    </xf>
    <xf numFmtId="0" fontId="0" fillId="3" borderId="4" applyNumberFormat="1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horizontal="left" vertical="bottom"/>
    </xf>
    <xf numFmtId="0" fontId="0" fillId="4" borderId="6" applyNumberFormat="1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d8d8d8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50"/>
  <sheetViews>
    <sheetView workbookViewId="0" showGridLines="0" defaultGridColor="1"/>
  </sheetViews>
  <sheetFormatPr defaultColWidth="10.8333" defaultRowHeight="15" customHeight="1" outlineLevelRow="0" outlineLevelCol="0"/>
  <cols>
    <col min="1" max="1" width="37.1719" style="1" customWidth="1"/>
    <col min="2" max="2" width="25.5" style="1" customWidth="1"/>
    <col min="3" max="3" width="12.6719" style="1" customWidth="1"/>
    <col min="4" max="4" width="8.67188" style="1" customWidth="1"/>
    <col min="5" max="5" width="9.5" style="1" customWidth="1"/>
    <col min="6" max="6" width="8.5" style="1" customWidth="1"/>
    <col min="7" max="7" width="10.1719" style="1" customWidth="1"/>
    <col min="8" max="8" width="9.5" style="1" customWidth="1"/>
    <col min="9" max="256" width="10.8516" style="1" customWidth="1"/>
  </cols>
  <sheetData>
    <row r="1" ht="15" customHeight="1">
      <c r="A1" t="s" s="2">
        <v>0</v>
      </c>
      <c r="B1" s="3"/>
      <c r="C1" s="3"/>
      <c r="D1" t="s" s="2">
        <v>1</v>
      </c>
      <c r="E1" s="3"/>
      <c r="F1" s="3"/>
      <c r="G1" s="3"/>
      <c r="H1" s="3"/>
    </row>
    <row r="2" ht="45" customHeight="1">
      <c r="A2" t="s" s="4">
        <v>2</v>
      </c>
      <c r="B2" t="s" s="4">
        <v>3</v>
      </c>
      <c r="C2" t="s" s="4">
        <v>4</v>
      </c>
      <c r="D2" t="s" s="4">
        <v>5</v>
      </c>
      <c r="E2" t="s" s="4">
        <v>6</v>
      </c>
      <c r="F2" t="s" s="4">
        <v>7</v>
      </c>
      <c r="G2" t="s" s="4">
        <v>8</v>
      </c>
      <c r="H2" t="s" s="4">
        <v>9</v>
      </c>
    </row>
    <row r="3" ht="15" customHeight="1">
      <c r="A3" t="s" s="5">
        <v>10</v>
      </c>
      <c r="B3" t="s" s="6">
        <v>11</v>
      </c>
      <c r="C3" s="7"/>
      <c r="D3" s="7"/>
      <c r="E3" s="7">
        <v>1</v>
      </c>
      <c r="F3" s="7">
        <v>1</v>
      </c>
      <c r="G3" s="7">
        <f>2*(E3+D3)+F3</f>
        <v>3</v>
      </c>
      <c r="H3" s="7">
        <f>4*(D3+E3)+F3</f>
        <v>5</v>
      </c>
    </row>
    <row r="4" ht="15" customHeight="1">
      <c r="A4" t="s" s="5">
        <v>12</v>
      </c>
      <c r="B4" t="s" s="6">
        <v>13</v>
      </c>
      <c r="C4" s="7"/>
      <c r="D4" s="7"/>
      <c r="E4" s="7"/>
      <c r="F4" s="7">
        <v>1</v>
      </c>
      <c r="G4" s="7">
        <f>2*(E4+D4)+F4</f>
        <v>1</v>
      </c>
      <c r="H4" s="7">
        <f>4*(D4+E4)+F4</f>
        <v>1</v>
      </c>
    </row>
    <row r="5" ht="15" customHeight="1">
      <c r="A5" t="s" s="5">
        <v>14</v>
      </c>
      <c r="B5" t="s" s="6">
        <v>15</v>
      </c>
      <c r="C5" s="7"/>
      <c r="D5" s="7"/>
      <c r="E5" s="7"/>
      <c r="F5" s="7">
        <v>1</v>
      </c>
      <c r="G5" s="7">
        <f>2*(E5+D5)+F5</f>
        <v>1</v>
      </c>
      <c r="H5" s="7">
        <f>4*(D5+E5)+F5</f>
        <v>1</v>
      </c>
    </row>
    <row r="6" ht="15" customHeight="1">
      <c r="A6" t="s" s="5">
        <v>16</v>
      </c>
      <c r="B6" t="s" s="6">
        <v>17</v>
      </c>
      <c r="C6" s="7"/>
      <c r="D6" s="7">
        <v>1</v>
      </c>
      <c r="E6" s="7"/>
      <c r="F6" s="7"/>
      <c r="G6" s="7">
        <f>2*(E6+D6)+F6</f>
        <v>2</v>
      </c>
      <c r="H6" s="7">
        <f>4*(D6+E6)+F6</f>
        <v>4</v>
      </c>
    </row>
    <row r="7" ht="15" customHeight="1">
      <c r="A7" t="s" s="5">
        <v>18</v>
      </c>
      <c r="B7" t="s" s="6">
        <v>19</v>
      </c>
      <c r="C7" s="7"/>
      <c r="D7" s="7">
        <v>1</v>
      </c>
      <c r="E7" s="7"/>
      <c r="F7" s="7"/>
      <c r="G7" s="7">
        <f>2*(E7+D7)+F7</f>
        <v>2</v>
      </c>
      <c r="H7" s="7">
        <f>4*(D7+E7)+F7</f>
        <v>4</v>
      </c>
    </row>
    <row r="8" ht="15" customHeight="1">
      <c r="A8" s="8"/>
      <c r="B8" s="9"/>
      <c r="C8" s="9"/>
      <c r="D8" s="9"/>
      <c r="E8" s="9"/>
      <c r="F8" s="9"/>
      <c r="G8" s="9"/>
      <c r="H8" s="10"/>
    </row>
    <row r="9" ht="15" customHeight="1">
      <c r="A9" t="s" s="5">
        <v>20</v>
      </c>
      <c r="B9" t="s" s="6">
        <v>21</v>
      </c>
      <c r="C9" s="7"/>
      <c r="D9" s="7"/>
      <c r="E9" s="7">
        <v>1</v>
      </c>
      <c r="F9" s="7"/>
      <c r="G9" s="7">
        <f>2*(E9+D9)+F9</f>
        <v>2</v>
      </c>
      <c r="H9" s="7">
        <f>4*(D9+E9)+F9</f>
        <v>4</v>
      </c>
    </row>
    <row r="10" ht="15" customHeight="1">
      <c r="A10" t="s" s="5">
        <v>22</v>
      </c>
      <c r="B10" t="s" s="6">
        <v>23</v>
      </c>
      <c r="C10" s="7"/>
      <c r="D10" s="7">
        <v>4</v>
      </c>
      <c r="E10" s="7"/>
      <c r="F10" s="7"/>
      <c r="G10" s="7">
        <f>2*(E10+D10)+F10</f>
        <v>8</v>
      </c>
      <c r="H10" s="7">
        <f>4*(D10+E10)+F10</f>
        <v>16</v>
      </c>
    </row>
    <row r="11" ht="15" customHeight="1">
      <c r="A11" t="s" s="5">
        <v>24</v>
      </c>
      <c r="B11" t="s" s="6">
        <v>25</v>
      </c>
      <c r="C11" s="7"/>
      <c r="D11" s="7">
        <v>64</v>
      </c>
      <c r="E11" s="7"/>
      <c r="F11" s="7"/>
      <c r="G11" s="7">
        <f>2*(E11+D11)+F11</f>
        <v>128</v>
      </c>
      <c r="H11" s="7">
        <f>4*(D11+E11)+F11</f>
        <v>256</v>
      </c>
    </row>
    <row r="12" ht="15" customHeight="1">
      <c r="A12" t="s" s="5">
        <v>26</v>
      </c>
      <c r="B12" t="s" s="6">
        <v>27</v>
      </c>
      <c r="C12" s="7"/>
      <c r="D12" s="7"/>
      <c r="E12" s="7"/>
      <c r="F12" s="7">
        <v>1</v>
      </c>
      <c r="G12" s="7">
        <f>2*(E12+D12)+F12</f>
        <v>1</v>
      </c>
      <c r="H12" s="7">
        <f>4*(D12+E12)+F12</f>
        <v>1</v>
      </c>
    </row>
    <row r="13" ht="15" customHeight="1">
      <c r="A13" s="8"/>
      <c r="B13" s="9"/>
      <c r="C13" s="9"/>
      <c r="D13" s="9"/>
      <c r="E13" s="9"/>
      <c r="F13" s="9"/>
      <c r="G13" s="9"/>
      <c r="H13" s="10"/>
    </row>
    <row r="14" ht="15" customHeight="1">
      <c r="A14" t="s" s="5">
        <v>28</v>
      </c>
      <c r="B14" t="s" s="6">
        <v>29</v>
      </c>
      <c r="C14" s="7"/>
      <c r="D14" s="7"/>
      <c r="E14" s="7">
        <v>1</v>
      </c>
      <c r="F14" s="7">
        <v>1</v>
      </c>
      <c r="G14" s="7">
        <f>2*(E14+D14)+F14</f>
        <v>3</v>
      </c>
      <c r="H14" s="7">
        <f>4*(D14+E14)+F14</f>
        <v>5</v>
      </c>
    </row>
    <row r="15" ht="15" customHeight="1">
      <c r="A15" s="8"/>
      <c r="B15" s="9"/>
      <c r="C15" s="9"/>
      <c r="D15" s="9"/>
      <c r="E15" s="9"/>
      <c r="F15" s="9"/>
      <c r="G15" s="9"/>
      <c r="H15" s="10"/>
    </row>
    <row r="16" ht="15" customHeight="1">
      <c r="A16" t="s" s="5">
        <v>30</v>
      </c>
      <c r="B16" t="s" s="6">
        <v>31</v>
      </c>
      <c r="C16" s="7"/>
      <c r="D16" s="7"/>
      <c r="E16" s="7">
        <v>2</v>
      </c>
      <c r="F16" s="7">
        <v>2</v>
      </c>
      <c r="G16" s="7">
        <f>2*(E16+D16)+F16</f>
        <v>6</v>
      </c>
      <c r="H16" s="7">
        <f>4*(D16+E16)+F16</f>
        <v>10</v>
      </c>
    </row>
    <row r="17" ht="15" customHeight="1">
      <c r="A17" t="s" s="5">
        <v>32</v>
      </c>
      <c r="B17" t="s" s="6">
        <v>33</v>
      </c>
      <c r="C17" s="7"/>
      <c r="D17" s="7"/>
      <c r="E17" s="7"/>
      <c r="F17" s="7">
        <v>1</v>
      </c>
      <c r="G17" s="7">
        <f>2*(E17+D17)+F17</f>
        <v>1</v>
      </c>
      <c r="H17" s="7">
        <f>4*(D17+E17)+F17</f>
        <v>1</v>
      </c>
    </row>
    <row r="18" ht="15" customHeight="1">
      <c r="A18" t="s" s="5">
        <v>34</v>
      </c>
      <c r="B18" t="s" s="6">
        <v>35</v>
      </c>
      <c r="C18" s="7"/>
      <c r="D18" s="7"/>
      <c r="E18" s="7">
        <v>3</v>
      </c>
      <c r="F18" s="7"/>
      <c r="G18" s="7">
        <f>2*(E18+D18)+F18</f>
        <v>6</v>
      </c>
      <c r="H18" s="7">
        <f>4*(D18+E18)+F18</f>
        <v>12</v>
      </c>
    </row>
    <row r="19" ht="15" customHeight="1">
      <c r="A19" t="s" s="5">
        <v>36</v>
      </c>
      <c r="B19" t="s" s="6">
        <v>37</v>
      </c>
      <c r="C19" s="7"/>
      <c r="D19" s="7"/>
      <c r="E19" s="7"/>
      <c r="F19" s="7">
        <v>1</v>
      </c>
      <c r="G19" s="7">
        <f>2*(E19+D19)+F19</f>
        <v>1</v>
      </c>
      <c r="H19" s="7">
        <f>4*(D19+E19)+F19</f>
        <v>1</v>
      </c>
    </row>
    <row r="20" ht="15" customHeight="1">
      <c r="A20" t="s" s="5">
        <v>38</v>
      </c>
      <c r="B20" t="s" s="6">
        <v>39</v>
      </c>
      <c r="C20" s="7"/>
      <c r="D20" s="7">
        <v>7</v>
      </c>
      <c r="E20" s="7">
        <v>5</v>
      </c>
      <c r="F20" s="7">
        <v>4</v>
      </c>
      <c r="G20" s="7">
        <f>2*(E20+D20)+F20</f>
        <v>28</v>
      </c>
      <c r="H20" s="7">
        <f>4*(D20+E20)+F20</f>
        <v>52</v>
      </c>
    </row>
    <row r="21" ht="15" customHeight="1">
      <c r="A21" t="s" s="5">
        <v>40</v>
      </c>
      <c r="B21" t="s" s="6">
        <v>41</v>
      </c>
      <c r="C21" s="7"/>
      <c r="D21" s="7"/>
      <c r="E21" s="7"/>
      <c r="F21" s="7">
        <v>1</v>
      </c>
      <c r="G21" s="7">
        <f>2*(E21+D21)+F21</f>
        <v>1</v>
      </c>
      <c r="H21" s="7">
        <f>4*(D21+E21)+F21</f>
        <v>1</v>
      </c>
    </row>
    <row r="22" ht="15" customHeight="1">
      <c r="A22" t="s" s="5">
        <v>42</v>
      </c>
      <c r="B22" t="s" s="6">
        <v>43</v>
      </c>
      <c r="C22" s="7"/>
      <c r="D22" s="7">
        <v>4</v>
      </c>
      <c r="E22" s="7">
        <v>2</v>
      </c>
      <c r="F22" s="7"/>
      <c r="G22" s="7">
        <f>2*(E22+D22)+F22</f>
        <v>12</v>
      </c>
      <c r="H22" s="7">
        <f>4*(D22+E22)+F22</f>
        <v>24</v>
      </c>
    </row>
    <row r="23" ht="15" customHeight="1">
      <c r="A23" s="8"/>
      <c r="B23" s="9"/>
      <c r="C23" s="9"/>
      <c r="D23" s="9"/>
      <c r="E23" s="9"/>
      <c r="F23" s="9"/>
      <c r="G23" s="9"/>
      <c r="H23" s="10"/>
    </row>
    <row r="24" ht="15" customHeight="1">
      <c r="A24" t="s" s="5">
        <v>44</v>
      </c>
      <c r="B24" t="s" s="6">
        <v>45</v>
      </c>
      <c r="C24" s="7"/>
      <c r="D24" s="7"/>
      <c r="E24" s="7">
        <v>3</v>
      </c>
      <c r="F24" s="7"/>
      <c r="G24" s="7">
        <f>2*(E24+D24)+F24</f>
        <v>6</v>
      </c>
      <c r="H24" s="7">
        <f>4*(D24+E24)+F24</f>
        <v>12</v>
      </c>
    </row>
    <row r="25" ht="15" customHeight="1">
      <c r="A25" t="s" s="5">
        <v>46</v>
      </c>
      <c r="B25" t="s" s="6">
        <v>47</v>
      </c>
      <c r="C25" s="7"/>
      <c r="D25" s="7"/>
      <c r="E25" s="7">
        <v>1</v>
      </c>
      <c r="F25" s="7"/>
      <c r="G25" s="7">
        <f>2*(E25+D25)+F25</f>
        <v>2</v>
      </c>
      <c r="H25" s="7">
        <f>4*(D25+E25)+F25</f>
        <v>4</v>
      </c>
    </row>
    <row r="26" ht="15" customHeight="1">
      <c r="A26" t="s" s="5">
        <v>48</v>
      </c>
      <c r="B26" t="s" s="6">
        <v>49</v>
      </c>
      <c r="C26" s="7"/>
      <c r="D26" s="7"/>
      <c r="E26" s="7"/>
      <c r="F26" s="7">
        <v>3</v>
      </c>
      <c r="G26" s="7">
        <f>2*(E26+D26)+F26</f>
        <v>3</v>
      </c>
      <c r="H26" s="7">
        <f>4*(D26+E26)+F26</f>
        <v>3</v>
      </c>
    </row>
    <row r="27" ht="15" customHeight="1">
      <c r="A27" t="s" s="5">
        <v>50</v>
      </c>
      <c r="B27" t="s" s="6">
        <v>51</v>
      </c>
      <c r="C27" s="7"/>
      <c r="D27" s="7">
        <v>4</v>
      </c>
      <c r="E27" s="7">
        <v>3</v>
      </c>
      <c r="F27" s="7">
        <v>2</v>
      </c>
      <c r="G27" s="7">
        <f>2*(E27+D27)+F27</f>
        <v>16</v>
      </c>
      <c r="H27" s="7">
        <f>4*(D27+E27)+F27</f>
        <v>30</v>
      </c>
    </row>
    <row r="28" ht="15" customHeight="1">
      <c r="A28" t="s" s="5">
        <v>52</v>
      </c>
      <c r="B28" t="s" s="6">
        <v>53</v>
      </c>
      <c r="C28" s="7"/>
      <c r="D28" s="7"/>
      <c r="E28" s="7"/>
      <c r="F28" s="7">
        <v>1</v>
      </c>
      <c r="G28" s="7">
        <f>2*(E28+D28)+F28</f>
        <v>1</v>
      </c>
      <c r="H28" s="7">
        <f>4*(D28+E28)+F28</f>
        <v>1</v>
      </c>
    </row>
    <row r="29" ht="15" customHeight="1">
      <c r="A29" t="s" s="5">
        <v>54</v>
      </c>
      <c r="B29" t="s" s="6">
        <v>55</v>
      </c>
      <c r="C29" s="7"/>
      <c r="D29" s="7">
        <v>1</v>
      </c>
      <c r="E29" s="7">
        <v>2</v>
      </c>
      <c r="F29" s="7">
        <v>3</v>
      </c>
      <c r="G29" s="7">
        <f>2*(E29+D29)+F29</f>
        <v>9</v>
      </c>
      <c r="H29" s="7">
        <f>4*(D29+E29)+F29</f>
        <v>15</v>
      </c>
    </row>
    <row r="30" ht="15" customHeight="1">
      <c r="A30" t="s" s="5">
        <v>56</v>
      </c>
      <c r="B30" t="s" s="6">
        <v>57</v>
      </c>
      <c r="C30" s="7"/>
      <c r="D30" s="7">
        <v>1</v>
      </c>
      <c r="E30" s="7"/>
      <c r="F30" s="7"/>
      <c r="G30" s="7">
        <f>2*(E30+D30)+F30</f>
        <v>2</v>
      </c>
      <c r="H30" s="7">
        <f>4*(D30+E30)+F30</f>
        <v>4</v>
      </c>
    </row>
    <row r="31" ht="15" customHeight="1">
      <c r="A31" s="8"/>
      <c r="B31" s="9"/>
      <c r="C31" s="9"/>
      <c r="D31" s="9"/>
      <c r="E31" s="9"/>
      <c r="F31" s="9"/>
      <c r="G31" s="9"/>
      <c r="H31" s="10"/>
    </row>
    <row r="32" ht="15" customHeight="1">
      <c r="A32" t="s" s="5">
        <v>58</v>
      </c>
      <c r="B32" t="s" s="6">
        <v>59</v>
      </c>
      <c r="C32" t="s" s="6">
        <v>60</v>
      </c>
      <c r="D32" s="7"/>
      <c r="E32" s="7"/>
      <c r="F32" s="7">
        <v>1</v>
      </c>
      <c r="G32" s="7">
        <f>2*(E32+D32)+F32</f>
        <v>1</v>
      </c>
      <c r="H32" s="7">
        <f>4*(D32+E32)+F32</f>
        <v>1</v>
      </c>
    </row>
    <row r="33" ht="15" customHeight="1">
      <c r="A33" s="8"/>
      <c r="B33" s="9"/>
      <c r="C33" s="9"/>
      <c r="D33" s="9"/>
      <c r="E33" s="9"/>
      <c r="F33" s="9"/>
      <c r="G33" s="9"/>
      <c r="H33" s="10"/>
    </row>
    <row r="34" ht="15" customHeight="1">
      <c r="A34" t="s" s="5">
        <v>61</v>
      </c>
      <c r="B34" t="s" s="6">
        <v>62</v>
      </c>
      <c r="C34" s="7"/>
      <c r="D34" s="7"/>
      <c r="E34" s="7">
        <v>1</v>
      </c>
      <c r="F34" s="7"/>
      <c r="G34" s="7">
        <f>2*(E34+D34)+F34</f>
        <v>2</v>
      </c>
      <c r="H34" s="7">
        <f>4*(D34+E34)+F34</f>
        <v>4</v>
      </c>
    </row>
    <row r="35" ht="15" customHeight="1">
      <c r="A35" t="s" s="5">
        <v>63</v>
      </c>
      <c r="B35" t="s" s="6">
        <v>64</v>
      </c>
      <c r="C35" s="7"/>
      <c r="D35" s="7"/>
      <c r="E35" s="7"/>
      <c r="F35" s="7">
        <v>1</v>
      </c>
      <c r="G35" s="7">
        <f>2*(E35+D35)+F35</f>
        <v>1</v>
      </c>
      <c r="H35" s="7">
        <f>4*(D35+E35)+F35</f>
        <v>1</v>
      </c>
    </row>
    <row r="36" ht="15" customHeight="1">
      <c r="A36" t="s" s="5">
        <v>65</v>
      </c>
      <c r="B36" s="7"/>
      <c r="C36" s="7"/>
      <c r="D36" s="7"/>
      <c r="E36" s="7"/>
      <c r="F36" s="7">
        <v>1</v>
      </c>
      <c r="G36" s="7">
        <f>2*(E36+D36)+F36</f>
        <v>1</v>
      </c>
      <c r="H36" s="7">
        <f>4*(D36+E36)+F36</f>
        <v>1</v>
      </c>
    </row>
    <row r="37" ht="15" customHeight="1">
      <c r="A37" t="s" s="5">
        <v>66</v>
      </c>
      <c r="B37" s="7"/>
      <c r="C37" s="7"/>
      <c r="D37" s="7"/>
      <c r="E37" s="7"/>
      <c r="F37" s="7">
        <v>1</v>
      </c>
      <c r="G37" s="7">
        <f>2*(E37+D37)+F37</f>
        <v>1</v>
      </c>
      <c r="H37" s="7">
        <f>4*(D37+E37)+F37</f>
        <v>1</v>
      </c>
    </row>
    <row r="38" ht="15" customHeight="1">
      <c r="A38" t="s" s="5">
        <v>67</v>
      </c>
      <c r="B38" s="7"/>
      <c r="C38" s="7"/>
      <c r="D38" s="7">
        <v>1</v>
      </c>
      <c r="E38" s="7"/>
      <c r="F38" s="7"/>
      <c r="G38" s="7">
        <f>2*(E38+D38)+F38</f>
        <v>2</v>
      </c>
      <c r="H38" s="7">
        <f>4*(D38+E38)+F38</f>
        <v>4</v>
      </c>
    </row>
    <row r="39" ht="15" customHeight="1">
      <c r="A39" t="s" s="5">
        <v>68</v>
      </c>
      <c r="B39" s="7"/>
      <c r="C39" s="7"/>
      <c r="D39" s="7"/>
      <c r="E39" s="7">
        <v>1</v>
      </c>
      <c r="F39" s="7"/>
      <c r="G39" s="7">
        <f>2*(E39+D39)+F39</f>
        <v>2</v>
      </c>
      <c r="H39" s="7">
        <f>4*(D39+E39)+F39</f>
        <v>4</v>
      </c>
    </row>
    <row r="40" ht="15" customHeight="1">
      <c r="A40" t="s" s="5">
        <v>69</v>
      </c>
      <c r="B40" s="7"/>
      <c r="C40" s="7"/>
      <c r="D40" s="7"/>
      <c r="E40" s="7"/>
      <c r="F40" s="7">
        <v>1</v>
      </c>
      <c r="G40" s="7">
        <f>2*(E40+D40)+F40</f>
        <v>1</v>
      </c>
      <c r="H40" s="7">
        <f>4*(D40+E40)+F40</f>
        <v>1</v>
      </c>
    </row>
    <row r="41" ht="15" customHeight="1">
      <c r="A41" t="s" s="5">
        <v>70</v>
      </c>
      <c r="B41" t="s" s="6">
        <v>71</v>
      </c>
      <c r="C41" s="7"/>
      <c r="D41" s="7"/>
      <c r="E41" s="7">
        <v>1</v>
      </c>
      <c r="F41" s="7">
        <v>1</v>
      </c>
      <c r="G41" s="7">
        <f>2*(E41+D41)+F41</f>
        <v>3</v>
      </c>
      <c r="H41" s="7">
        <f>4*(D41+E41)+F41</f>
        <v>5</v>
      </c>
    </row>
    <row r="42" ht="15" customHeight="1">
      <c r="A42" t="s" s="5">
        <v>72</v>
      </c>
      <c r="B42" t="s" s="6">
        <v>73</v>
      </c>
      <c r="C42" s="7"/>
      <c r="D42" s="7"/>
      <c r="E42" s="7">
        <v>1</v>
      </c>
      <c r="F42" s="7">
        <v>1</v>
      </c>
      <c r="G42" s="7">
        <f>2*(E42+D42)+F42</f>
        <v>3</v>
      </c>
      <c r="H42" s="7">
        <f>4*(D42+E42)+F42</f>
        <v>5</v>
      </c>
    </row>
    <row r="43" ht="15" customHeight="1">
      <c r="A43" t="s" s="5">
        <v>74</v>
      </c>
      <c r="B43" t="s" s="6">
        <v>75</v>
      </c>
      <c r="C43" s="7"/>
      <c r="D43" s="7"/>
      <c r="E43" s="7">
        <v>1</v>
      </c>
      <c r="F43" s="7">
        <v>1</v>
      </c>
      <c r="G43" s="7">
        <f>2*(E43+D43)+F43</f>
        <v>3</v>
      </c>
      <c r="H43" s="7">
        <f>4*(D43+E43)+F43</f>
        <v>5</v>
      </c>
    </row>
    <row r="44" ht="15" customHeight="1">
      <c r="A44" t="s" s="5">
        <v>76</v>
      </c>
      <c r="B44" t="s" s="6">
        <v>77</v>
      </c>
      <c r="C44" s="7"/>
      <c r="D44" s="7"/>
      <c r="E44" s="7">
        <v>1</v>
      </c>
      <c r="F44" s="7">
        <v>1</v>
      </c>
      <c r="G44" s="7">
        <v>1</v>
      </c>
      <c r="H44" s="7">
        <v>1</v>
      </c>
    </row>
    <row r="45" ht="15" customHeight="1">
      <c r="A45" s="8"/>
      <c r="B45" s="9"/>
      <c r="C45" s="9"/>
      <c r="D45" s="9"/>
      <c r="E45" s="9"/>
      <c r="F45" s="9"/>
      <c r="G45" s="9"/>
      <c r="H45" s="10"/>
    </row>
    <row r="46" ht="15" customHeight="1">
      <c r="A46" t="s" s="5">
        <v>78</v>
      </c>
      <c r="B46" t="s" s="6">
        <v>79</v>
      </c>
      <c r="C46" s="7"/>
      <c r="D46" s="7"/>
      <c r="E46" s="7">
        <v>1</v>
      </c>
      <c r="F46" s="7"/>
      <c r="G46" s="7">
        <f>2*(E46+D46)+F46</f>
        <v>2</v>
      </c>
      <c r="H46" s="7">
        <f>4*(D46+E46)+F46</f>
        <v>4</v>
      </c>
    </row>
    <row r="47" ht="15" customHeight="1">
      <c r="A47" s="8"/>
      <c r="B47" s="9"/>
      <c r="C47" s="9"/>
      <c r="D47" s="9"/>
      <c r="E47" s="9"/>
      <c r="F47" s="9"/>
      <c r="G47" s="9"/>
      <c r="H47" s="10"/>
    </row>
    <row r="48" ht="15" customHeight="1">
      <c r="A48" t="s" s="5">
        <v>80</v>
      </c>
      <c r="B48" s="7"/>
      <c r="C48" s="7"/>
      <c r="D48" s="7"/>
      <c r="E48" s="7">
        <v>3</v>
      </c>
      <c r="F48" s="7"/>
      <c r="G48" s="7">
        <f>2*(E48+D48)+F48</f>
        <v>6</v>
      </c>
      <c r="H48" s="7">
        <f>4*(D48+E48)+F48</f>
        <v>12</v>
      </c>
    </row>
    <row r="49" ht="15" customHeight="1">
      <c r="A49" s="11"/>
      <c r="B49" s="11"/>
      <c r="C49" s="11"/>
      <c r="D49" s="11"/>
      <c r="E49" s="11"/>
      <c r="F49" s="11"/>
      <c r="G49" s="11"/>
      <c r="H49" s="11"/>
    </row>
    <row r="50" ht="15" customHeight="1">
      <c r="A50" t="s" s="12">
        <v>81</v>
      </c>
      <c r="B50" s="13"/>
      <c r="C50" s="13"/>
      <c r="D50" s="13"/>
      <c r="E50" s="13"/>
      <c r="F50" s="13"/>
      <c r="G50" s="13"/>
      <c r="H50" s="13"/>
    </row>
  </sheetData>
  <mergeCells count="11">
    <mergeCell ref="A33:H33"/>
    <mergeCell ref="A31:H31"/>
    <mergeCell ref="A15:H15"/>
    <mergeCell ref="A50:H50"/>
    <mergeCell ref="A45:H45"/>
    <mergeCell ref="A23:H23"/>
    <mergeCell ref="A1:C1"/>
    <mergeCell ref="A8:H8"/>
    <mergeCell ref="A13:H13"/>
    <mergeCell ref="D1:H1"/>
    <mergeCell ref="A47:H47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