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H50" i="1"/>
  <c r="I50"/>
  <c r="H6"/>
  <c r="I6"/>
  <c r="H7"/>
  <c r="I7"/>
  <c r="H8"/>
  <c r="I8"/>
  <c r="H9"/>
  <c r="I9"/>
  <c r="H11"/>
  <c r="I11"/>
  <c r="H12"/>
  <c r="I12"/>
  <c r="H13"/>
  <c r="I13"/>
  <c r="H14"/>
  <c r="I14"/>
  <c r="H16"/>
  <c r="I16"/>
  <c r="H18"/>
  <c r="I18"/>
  <c r="H19"/>
  <c r="I19"/>
  <c r="H20"/>
  <c r="I20"/>
  <c r="H21"/>
  <c r="I21"/>
  <c r="H22"/>
  <c r="I22"/>
  <c r="H23"/>
  <c r="I23"/>
  <c r="H24"/>
  <c r="I24"/>
  <c r="H26"/>
  <c r="I26"/>
  <c r="H27"/>
  <c r="I27"/>
  <c r="H28"/>
  <c r="I28"/>
  <c r="H29"/>
  <c r="I29"/>
  <c r="H30"/>
  <c r="I30"/>
  <c r="H31"/>
  <c r="I31"/>
  <c r="H32"/>
  <c r="I32"/>
  <c r="H34"/>
  <c r="I34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8"/>
  <c r="I48"/>
  <c r="I5"/>
  <c r="H5"/>
</calcChain>
</file>

<file path=xl/sharedStrings.xml><?xml version="1.0" encoding="utf-8"?>
<sst xmlns="http://schemas.openxmlformats.org/spreadsheetml/2006/main" count="82" uniqueCount="82">
  <si>
    <t>Mouser Nr.</t>
  </si>
  <si>
    <t>Reichelt Nr.</t>
  </si>
  <si>
    <t>Quantity needed for</t>
  </si>
  <si>
    <t>1x ring board</t>
  </si>
  <si>
    <t>1x encoder board</t>
  </si>
  <si>
    <t>1x usb board</t>
  </si>
  <si>
    <t>Part</t>
  </si>
  <si>
    <t>Name</t>
  </si>
  <si>
    <t>FT245RL</t>
  </si>
  <si>
    <t>crystal 20MHz</t>
  </si>
  <si>
    <t>ceramic cap 22pF</t>
  </si>
  <si>
    <t>ceramic cap 100nF</t>
  </si>
  <si>
    <t>resistor 10k</t>
  </si>
  <si>
    <t>resistor 4k7</t>
  </si>
  <si>
    <t>resistor 3k3</t>
  </si>
  <si>
    <t>resistor 5k6</t>
  </si>
  <si>
    <t>ceramic cap 10uF</t>
  </si>
  <si>
    <t>ceramic cap 22nF</t>
  </si>
  <si>
    <t>ceramic cap 220pF</t>
  </si>
  <si>
    <t>inductor 15uH</t>
  </si>
  <si>
    <t>diode MBRS240LT3G</t>
  </si>
  <si>
    <t>USB B connector</t>
  </si>
  <si>
    <t>2x1 pinheader male</t>
  </si>
  <si>
    <t>micromatch 2x4 female</t>
  </si>
  <si>
    <t>micromatch 2x5 female</t>
  </si>
  <si>
    <t>micromatch 2x4 male</t>
  </si>
  <si>
    <t>jumper bridge</t>
  </si>
  <si>
    <t>L5970D DC/DC regulator</t>
  </si>
  <si>
    <t>511-L5970D</t>
  </si>
  <si>
    <t>MOSFET BSP171P</t>
  </si>
  <si>
    <t>LED (small!)</t>
  </si>
  <si>
    <t>TLC5940</t>
  </si>
  <si>
    <t>74HC595</t>
  </si>
  <si>
    <t>2x5 pinheader male, SMD</t>
  </si>
  <si>
    <t>current-set resistor</t>
  </si>
  <si>
    <t>depending on led</t>
  </si>
  <si>
    <t>ceramic cap 10nF</t>
  </si>
  <si>
    <t>2x5 pinheader female, SMD</t>
  </si>
  <si>
    <t>adress selection switch 2 pole</t>
  </si>
  <si>
    <t>resistor 1k</t>
  </si>
  <si>
    <t>resistor 330</t>
  </si>
  <si>
    <t>Bourns EM14 encoder</t>
  </si>
  <si>
    <t>MOSFET IRLML5203</t>
  </si>
  <si>
    <t>2pin molex connector, angled (optional)</t>
  </si>
  <si>
    <t>8pole /10pole cable for micromatch</t>
  </si>
  <si>
    <t>652-EM14ROD-M20L064S</t>
  </si>
  <si>
    <t>581-06033A221FAT2A</t>
  </si>
  <si>
    <t>863-MBRS240LT3G</t>
  </si>
  <si>
    <t>ATMega88PA-AU</t>
  </si>
  <si>
    <t>556-ATMEGA88PA-AU</t>
  </si>
  <si>
    <t>895-FT245RL</t>
  </si>
  <si>
    <t>649-61729-1011BLF</t>
  </si>
  <si>
    <t>571-338069-8</t>
  </si>
  <si>
    <t>571-8-188275-0</t>
  </si>
  <si>
    <t>micromatch 2x5 male (for programming)</t>
  </si>
  <si>
    <t>571-8-215083-0</t>
  </si>
  <si>
    <t>571-215083-8</t>
  </si>
  <si>
    <t>520-200-18-5PXEN</t>
  </si>
  <si>
    <t>595-TLC5940PWP</t>
  </si>
  <si>
    <t>771-74HC595D-T</t>
  </si>
  <si>
    <t>71-CRCW06033K32FKEB</t>
  </si>
  <si>
    <t>594-MCT06030C4701FP5</t>
  </si>
  <si>
    <t>594-MCT06030C5601FP5</t>
  </si>
  <si>
    <t>71-CRCW0603-10K-E3</t>
  </si>
  <si>
    <t>71-CRCW0603-1.0K-E3</t>
  </si>
  <si>
    <t>71-CRCW0603-330-E3</t>
  </si>
  <si>
    <t>77-VJ0603A220JXACBC</t>
  </si>
  <si>
    <t>77-VJ0603Y103KXAAC</t>
  </si>
  <si>
    <t>77-VJ0603V223ZXXPBC</t>
  </si>
  <si>
    <t>77-VJ0603Y104JXQCBC</t>
  </si>
  <si>
    <t>81-GRM188R61A106ME9D</t>
  </si>
  <si>
    <t>electrolytic cap 10uF</t>
  </si>
  <si>
    <t>140-VE100M1HTR0505</t>
  </si>
  <si>
    <t>726-BSP171PH6327XTSA</t>
  </si>
  <si>
    <t>942-IRLML5203TRPBF</t>
  </si>
  <si>
    <t>L-PIS2816 15µ</t>
  </si>
  <si>
    <t>All ceramic capacitors and resistors in 0603 package</t>
  </si>
  <si>
    <t>704-DRA73-150-R</t>
  </si>
  <si>
    <t>774-2192MST</t>
  </si>
  <si>
    <t>604-APT1608SYCK or similar</t>
  </si>
  <si>
    <t>complete Arc 2</t>
  </si>
  <si>
    <t>complete Arc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</si>
</sst>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52"/>
  <sheetViews>
    <sheetView tabSelected="1" workbookViewId="0">
      <selection activeCell="K6" sqref="K6"/>
    </sheetView>
  </sheetViews>
  <sheetFormatPr baseColWidth="10" defaultRowHeight="15"/>
  <cols>
    <col min="2" max="2" width="37.140625" bestFit="1" customWidth="1"/>
    <col min="3" max="3" width="25.42578125" bestFit="1" customWidth="1"/>
    <col min="4" max="4" width="12.7109375" customWidth="1"/>
    <col min="5" max="5" width="8.7109375" customWidth="1"/>
    <col min="6" max="6" width="9.42578125" customWidth="1"/>
    <col min="7" max="7" width="8.5703125" customWidth="1"/>
    <col min="8" max="8" width="10.140625" customWidth="1"/>
    <col min="9" max="9" width="9.42578125" customWidth="1"/>
  </cols>
  <sheetData>
    <row r="3" spans="2:9">
      <c r="B3" s="3" t="s">
        <v>6</v>
      </c>
      <c r="C3" s="3"/>
      <c r="D3" s="3"/>
      <c r="E3" s="3" t="s">
        <v>2</v>
      </c>
      <c r="F3" s="3"/>
      <c r="G3" s="3"/>
      <c r="H3" s="3"/>
      <c r="I3" s="3"/>
    </row>
    <row r="4" spans="2:9" ht="45" customHeight="1">
      <c r="B4" s="4" t="s">
        <v>7</v>
      </c>
      <c r="C4" s="4" t="s">
        <v>0</v>
      </c>
      <c r="D4" s="4" t="s">
        <v>1</v>
      </c>
      <c r="E4" s="4" t="s">
        <v>3</v>
      </c>
      <c r="F4" s="4" t="s">
        <v>4</v>
      </c>
      <c r="G4" s="4" t="s">
        <v>5</v>
      </c>
      <c r="H4" s="4" t="s">
        <v>80</v>
      </c>
      <c r="I4" s="4" t="s">
        <v>81</v>
      </c>
    </row>
    <row r="5" spans="2:9">
      <c r="B5" s="5" t="s">
        <v>48</v>
      </c>
      <c r="C5" s="2" t="s">
        <v>49</v>
      </c>
      <c r="D5" s="2"/>
      <c r="E5" s="2"/>
      <c r="F5" s="2">
        <v>1</v>
      </c>
      <c r="G5" s="2">
        <v>1</v>
      </c>
      <c r="H5" s="2">
        <f>2*(F5+E5)+G5</f>
        <v>3</v>
      </c>
      <c r="I5" s="2">
        <f>4*(E5+F5)+G5</f>
        <v>5</v>
      </c>
    </row>
    <row r="6" spans="2:9">
      <c r="B6" s="5" t="s">
        <v>27</v>
      </c>
      <c r="C6" s="2" t="s">
        <v>28</v>
      </c>
      <c r="D6" s="2"/>
      <c r="E6" s="2"/>
      <c r="F6" s="2"/>
      <c r="G6" s="2">
        <v>1</v>
      </c>
      <c r="H6" s="2">
        <f t="shared" ref="H6:H48" si="0">2*(F6+E6)+G6</f>
        <v>1</v>
      </c>
      <c r="I6" s="2">
        <f t="shared" ref="I6:I48" si="1">4*(E6+F6)+G6</f>
        <v>1</v>
      </c>
    </row>
    <row r="7" spans="2:9">
      <c r="B7" s="5" t="s">
        <v>8</v>
      </c>
      <c r="C7" s="2" t="s">
        <v>50</v>
      </c>
      <c r="D7" s="2"/>
      <c r="E7" s="2"/>
      <c r="F7" s="2"/>
      <c r="G7" s="2">
        <v>1</v>
      </c>
      <c r="H7" s="2">
        <f t="shared" si="0"/>
        <v>1</v>
      </c>
      <c r="I7" s="2">
        <f t="shared" si="1"/>
        <v>1</v>
      </c>
    </row>
    <row r="8" spans="2:9">
      <c r="B8" s="5" t="s">
        <v>31</v>
      </c>
      <c r="C8" s="2" t="s">
        <v>58</v>
      </c>
      <c r="D8" s="2"/>
      <c r="E8" s="2">
        <v>1</v>
      </c>
      <c r="F8" s="2"/>
      <c r="G8" s="2"/>
      <c r="H8" s="2">
        <f t="shared" si="0"/>
        <v>2</v>
      </c>
      <c r="I8" s="2">
        <f t="shared" si="1"/>
        <v>4</v>
      </c>
    </row>
    <row r="9" spans="2:9">
      <c r="B9" s="5" t="s">
        <v>32</v>
      </c>
      <c r="C9" s="2" t="s">
        <v>59</v>
      </c>
      <c r="D9" s="2"/>
      <c r="E9" s="2">
        <v>1</v>
      </c>
      <c r="F9" s="2"/>
      <c r="G9" s="2"/>
      <c r="H9" s="2">
        <f t="shared" si="0"/>
        <v>2</v>
      </c>
      <c r="I9" s="2">
        <f t="shared" si="1"/>
        <v>4</v>
      </c>
    </row>
    <row r="10" spans="2:9">
      <c r="B10" s="6"/>
      <c r="C10" s="7"/>
      <c r="D10" s="7"/>
      <c r="E10" s="7"/>
      <c r="F10" s="7"/>
      <c r="G10" s="7"/>
      <c r="H10" s="7"/>
      <c r="I10" s="8"/>
    </row>
    <row r="11" spans="2:9">
      <c r="B11" s="5" t="s">
        <v>42</v>
      </c>
      <c r="C11" s="2" t="s">
        <v>74</v>
      </c>
      <c r="D11" s="2"/>
      <c r="E11" s="2"/>
      <c r="F11" s="2">
        <v>1</v>
      </c>
      <c r="G11" s="2"/>
      <c r="H11" s="2">
        <f t="shared" si="0"/>
        <v>2</v>
      </c>
      <c r="I11" s="2">
        <f t="shared" si="1"/>
        <v>4</v>
      </c>
    </row>
    <row r="12" spans="2:9">
      <c r="B12" s="5" t="s">
        <v>29</v>
      </c>
      <c r="C12" s="2" t="s">
        <v>73</v>
      </c>
      <c r="D12" s="2"/>
      <c r="E12" s="2">
        <v>4</v>
      </c>
      <c r="F12" s="2"/>
      <c r="G12" s="2"/>
      <c r="H12" s="2">
        <f t="shared" si="0"/>
        <v>8</v>
      </c>
      <c r="I12" s="2">
        <f t="shared" si="1"/>
        <v>16</v>
      </c>
    </row>
    <row r="13" spans="2:9">
      <c r="B13" s="5" t="s">
        <v>30</v>
      </c>
      <c r="C13" s="2" t="s">
        <v>79</v>
      </c>
      <c r="D13" s="2"/>
      <c r="E13" s="2">
        <v>64</v>
      </c>
      <c r="F13" s="2"/>
      <c r="G13" s="2"/>
      <c r="H13" s="2">
        <f t="shared" si="0"/>
        <v>128</v>
      </c>
      <c r="I13" s="2">
        <f t="shared" si="1"/>
        <v>256</v>
      </c>
    </row>
    <row r="14" spans="2:9">
      <c r="B14" s="5" t="s">
        <v>20</v>
      </c>
      <c r="C14" s="2" t="s">
        <v>47</v>
      </c>
      <c r="D14" s="2"/>
      <c r="E14" s="2"/>
      <c r="F14" s="2"/>
      <c r="G14" s="2">
        <v>1</v>
      </c>
      <c r="H14" s="2">
        <f t="shared" si="0"/>
        <v>1</v>
      </c>
      <c r="I14" s="2">
        <f t="shared" si="1"/>
        <v>1</v>
      </c>
    </row>
    <row r="15" spans="2:9">
      <c r="B15" s="6"/>
      <c r="C15" s="7"/>
      <c r="D15" s="7"/>
      <c r="E15" s="7"/>
      <c r="F15" s="7"/>
      <c r="G15" s="7"/>
      <c r="H15" s="7"/>
      <c r="I15" s="8"/>
    </row>
    <row r="16" spans="2:9">
      <c r="B16" s="5" t="s">
        <v>9</v>
      </c>
      <c r="C16" s="2" t="s">
        <v>57</v>
      </c>
      <c r="D16" s="2"/>
      <c r="E16" s="2"/>
      <c r="F16" s="2">
        <v>1</v>
      </c>
      <c r="G16" s="2">
        <v>1</v>
      </c>
      <c r="H16" s="2">
        <f t="shared" si="0"/>
        <v>3</v>
      </c>
      <c r="I16" s="2">
        <f t="shared" si="1"/>
        <v>5</v>
      </c>
    </row>
    <row r="17" spans="2:9">
      <c r="B17" s="6"/>
      <c r="C17" s="7"/>
      <c r="D17" s="7"/>
      <c r="E17" s="7"/>
      <c r="F17" s="7"/>
      <c r="G17" s="7"/>
      <c r="H17" s="7"/>
      <c r="I17" s="8"/>
    </row>
    <row r="18" spans="2:9">
      <c r="B18" s="5" t="s">
        <v>10</v>
      </c>
      <c r="C18" s="2" t="s">
        <v>66</v>
      </c>
      <c r="D18" s="2"/>
      <c r="E18" s="2"/>
      <c r="F18" s="2">
        <v>2</v>
      </c>
      <c r="G18" s="2">
        <v>2</v>
      </c>
      <c r="H18" s="2">
        <f t="shared" si="0"/>
        <v>6</v>
      </c>
      <c r="I18" s="2">
        <f t="shared" si="1"/>
        <v>10</v>
      </c>
    </row>
    <row r="19" spans="2:9">
      <c r="B19" s="5" t="s">
        <v>18</v>
      </c>
      <c r="C19" s="2" t="s">
        <v>46</v>
      </c>
      <c r="D19" s="2"/>
      <c r="E19" s="2"/>
      <c r="F19" s="2"/>
      <c r="G19" s="2">
        <v>1</v>
      </c>
      <c r="H19" s="2">
        <f t="shared" si="0"/>
        <v>1</v>
      </c>
      <c r="I19" s="2">
        <f t="shared" si="1"/>
        <v>1</v>
      </c>
    </row>
    <row r="20" spans="2:9">
      <c r="B20" s="5" t="s">
        <v>36</v>
      </c>
      <c r="C20" s="2" t="s">
        <v>67</v>
      </c>
      <c r="D20" s="2"/>
      <c r="E20" s="2"/>
      <c r="F20" s="2">
        <v>3</v>
      </c>
      <c r="G20" s="2"/>
      <c r="H20" s="2">
        <f t="shared" si="0"/>
        <v>6</v>
      </c>
      <c r="I20" s="2">
        <f t="shared" si="1"/>
        <v>12</v>
      </c>
    </row>
    <row r="21" spans="2:9">
      <c r="B21" s="5" t="s">
        <v>17</v>
      </c>
      <c r="C21" s="2" t="s">
        <v>68</v>
      </c>
      <c r="D21" s="2"/>
      <c r="E21" s="2"/>
      <c r="F21" s="2"/>
      <c r="G21" s="2">
        <v>1</v>
      </c>
      <c r="H21" s="2">
        <f t="shared" si="0"/>
        <v>1</v>
      </c>
      <c r="I21" s="2">
        <f t="shared" si="1"/>
        <v>1</v>
      </c>
    </row>
    <row r="22" spans="2:9">
      <c r="B22" s="5" t="s">
        <v>11</v>
      </c>
      <c r="C22" s="2" t="s">
        <v>69</v>
      </c>
      <c r="D22" s="2"/>
      <c r="E22" s="2">
        <v>7</v>
      </c>
      <c r="F22" s="2">
        <v>5</v>
      </c>
      <c r="G22" s="2">
        <v>4</v>
      </c>
      <c r="H22" s="2">
        <f t="shared" si="0"/>
        <v>28</v>
      </c>
      <c r="I22" s="2">
        <f t="shared" si="1"/>
        <v>52</v>
      </c>
    </row>
    <row r="23" spans="2:9">
      <c r="B23" s="5" t="s">
        <v>16</v>
      </c>
      <c r="C23" s="2" t="s">
        <v>70</v>
      </c>
      <c r="D23" s="2"/>
      <c r="E23" s="2"/>
      <c r="F23" s="2"/>
      <c r="G23" s="2">
        <v>1</v>
      </c>
      <c r="H23" s="2">
        <f t="shared" si="0"/>
        <v>1</v>
      </c>
      <c r="I23" s="2">
        <f t="shared" si="1"/>
        <v>1</v>
      </c>
    </row>
    <row r="24" spans="2:9">
      <c r="B24" s="5" t="s">
        <v>71</v>
      </c>
      <c r="C24" s="2" t="s">
        <v>72</v>
      </c>
      <c r="D24" s="2"/>
      <c r="E24" s="2">
        <v>4</v>
      </c>
      <c r="F24" s="2">
        <v>2</v>
      </c>
      <c r="G24" s="2"/>
      <c r="H24" s="2">
        <f t="shared" si="0"/>
        <v>12</v>
      </c>
      <c r="I24" s="2">
        <f t="shared" si="1"/>
        <v>24</v>
      </c>
    </row>
    <row r="25" spans="2:9">
      <c r="B25" s="6"/>
      <c r="C25" s="7"/>
      <c r="D25" s="7"/>
      <c r="E25" s="7"/>
      <c r="F25" s="7"/>
      <c r="G25" s="7"/>
      <c r="H25" s="7"/>
      <c r="I25" s="8"/>
    </row>
    <row r="26" spans="2:9">
      <c r="B26" s="5" t="s">
        <v>40</v>
      </c>
      <c r="C26" s="2" t="s">
        <v>65</v>
      </c>
      <c r="D26" s="2"/>
      <c r="E26" s="2"/>
      <c r="F26" s="2">
        <v>3</v>
      </c>
      <c r="G26" s="2"/>
      <c r="H26" s="2">
        <f t="shared" si="0"/>
        <v>6</v>
      </c>
      <c r="I26" s="2">
        <f t="shared" si="1"/>
        <v>12</v>
      </c>
    </row>
    <row r="27" spans="2:9">
      <c r="B27" s="5" t="s">
        <v>39</v>
      </c>
      <c r="C27" s="2" t="s">
        <v>64</v>
      </c>
      <c r="D27" s="2"/>
      <c r="E27" s="2"/>
      <c r="F27" s="2">
        <v>1</v>
      </c>
      <c r="G27" s="2"/>
      <c r="H27" s="2">
        <f t="shared" si="0"/>
        <v>2</v>
      </c>
      <c r="I27" s="2">
        <f t="shared" si="1"/>
        <v>4</v>
      </c>
    </row>
    <row r="28" spans="2:9">
      <c r="B28" s="5" t="s">
        <v>14</v>
      </c>
      <c r="C28" s="2" t="s">
        <v>60</v>
      </c>
      <c r="D28" s="2"/>
      <c r="E28" s="2"/>
      <c r="F28" s="2"/>
      <c r="G28" s="2">
        <v>3</v>
      </c>
      <c r="H28" s="2">
        <f t="shared" si="0"/>
        <v>3</v>
      </c>
      <c r="I28" s="2">
        <f t="shared" si="1"/>
        <v>3</v>
      </c>
    </row>
    <row r="29" spans="2:9">
      <c r="B29" s="5" t="s">
        <v>13</v>
      </c>
      <c r="C29" s="2" t="s">
        <v>61</v>
      </c>
      <c r="D29" s="2"/>
      <c r="E29" s="2">
        <v>4</v>
      </c>
      <c r="F29" s="2">
        <v>3</v>
      </c>
      <c r="G29" s="2">
        <v>2</v>
      </c>
      <c r="H29" s="2">
        <f t="shared" si="0"/>
        <v>16</v>
      </c>
      <c r="I29" s="2">
        <f t="shared" si="1"/>
        <v>30</v>
      </c>
    </row>
    <row r="30" spans="2:9">
      <c r="B30" s="5" t="s">
        <v>15</v>
      </c>
      <c r="C30" s="2" t="s">
        <v>62</v>
      </c>
      <c r="D30" s="2"/>
      <c r="E30" s="2"/>
      <c r="F30" s="2"/>
      <c r="G30" s="2">
        <v>1</v>
      </c>
      <c r="H30" s="2">
        <f t="shared" si="0"/>
        <v>1</v>
      </c>
      <c r="I30" s="2">
        <f t="shared" si="1"/>
        <v>1</v>
      </c>
    </row>
    <row r="31" spans="2:9">
      <c r="B31" s="5" t="s">
        <v>12</v>
      </c>
      <c r="C31" s="2" t="s">
        <v>63</v>
      </c>
      <c r="D31" s="2"/>
      <c r="E31" s="2">
        <v>1</v>
      </c>
      <c r="F31" s="2">
        <v>2</v>
      </c>
      <c r="G31" s="2">
        <v>3</v>
      </c>
      <c r="H31" s="2">
        <f t="shared" si="0"/>
        <v>9</v>
      </c>
      <c r="I31" s="2">
        <f t="shared" si="1"/>
        <v>15</v>
      </c>
    </row>
    <row r="32" spans="2:9">
      <c r="B32" s="5" t="s">
        <v>34</v>
      </c>
      <c r="C32" s="2" t="s">
        <v>35</v>
      </c>
      <c r="D32" s="2"/>
      <c r="E32" s="2">
        <v>1</v>
      </c>
      <c r="F32" s="2"/>
      <c r="G32" s="2"/>
      <c r="H32" s="2">
        <f t="shared" si="0"/>
        <v>2</v>
      </c>
      <c r="I32" s="2">
        <f t="shared" si="1"/>
        <v>4</v>
      </c>
    </row>
    <row r="33" spans="2:9">
      <c r="B33" s="6"/>
      <c r="C33" s="7"/>
      <c r="D33" s="7"/>
      <c r="E33" s="7"/>
      <c r="F33" s="7"/>
      <c r="G33" s="7"/>
      <c r="H33" s="7"/>
      <c r="I33" s="8"/>
    </row>
    <row r="34" spans="2:9">
      <c r="B34" s="5" t="s">
        <v>19</v>
      </c>
      <c r="C34" s="2" t="s">
        <v>77</v>
      </c>
      <c r="D34" s="2" t="s">
        <v>75</v>
      </c>
      <c r="E34" s="2"/>
      <c r="F34" s="2"/>
      <c r="G34" s="2">
        <v>1</v>
      </c>
      <c r="H34" s="2">
        <f t="shared" si="0"/>
        <v>1</v>
      </c>
      <c r="I34" s="2">
        <f t="shared" si="1"/>
        <v>1</v>
      </c>
    </row>
    <row r="35" spans="2:9">
      <c r="B35" s="6"/>
      <c r="C35" s="7"/>
      <c r="D35" s="7"/>
      <c r="E35" s="7"/>
      <c r="F35" s="7"/>
      <c r="G35" s="7"/>
      <c r="H35" s="7"/>
      <c r="I35" s="8"/>
    </row>
    <row r="36" spans="2:9">
      <c r="B36" s="5" t="s">
        <v>38</v>
      </c>
      <c r="C36" s="2" t="s">
        <v>78</v>
      </c>
      <c r="D36" s="2"/>
      <c r="E36" s="2"/>
      <c r="F36" s="2">
        <v>1</v>
      </c>
      <c r="G36" s="2"/>
      <c r="H36" s="2">
        <f t="shared" si="0"/>
        <v>2</v>
      </c>
      <c r="I36" s="2">
        <f t="shared" si="1"/>
        <v>4</v>
      </c>
    </row>
    <row r="37" spans="2:9">
      <c r="B37" s="5" t="s">
        <v>21</v>
      </c>
      <c r="C37" s="2" t="s">
        <v>51</v>
      </c>
      <c r="D37" s="2"/>
      <c r="E37" s="2"/>
      <c r="F37" s="2"/>
      <c r="G37" s="2">
        <v>1</v>
      </c>
      <c r="H37" s="2">
        <f t="shared" si="0"/>
        <v>1</v>
      </c>
      <c r="I37" s="2">
        <f t="shared" si="1"/>
        <v>1</v>
      </c>
    </row>
    <row r="38" spans="2:9">
      <c r="B38" s="5" t="s">
        <v>43</v>
      </c>
      <c r="C38" s="2"/>
      <c r="D38" s="2"/>
      <c r="E38" s="2"/>
      <c r="F38" s="2"/>
      <c r="G38" s="2">
        <v>1</v>
      </c>
      <c r="H38" s="2">
        <f t="shared" si="0"/>
        <v>1</v>
      </c>
      <c r="I38" s="2">
        <f t="shared" si="1"/>
        <v>1</v>
      </c>
    </row>
    <row r="39" spans="2:9">
      <c r="B39" s="5" t="s">
        <v>22</v>
      </c>
      <c r="C39" s="2"/>
      <c r="D39" s="2"/>
      <c r="E39" s="2"/>
      <c r="F39" s="2"/>
      <c r="G39" s="2">
        <v>1</v>
      </c>
      <c r="H39" s="2">
        <f t="shared" si="0"/>
        <v>1</v>
      </c>
      <c r="I39" s="2">
        <f t="shared" si="1"/>
        <v>1</v>
      </c>
    </row>
    <row r="40" spans="2:9">
      <c r="B40" s="5" t="s">
        <v>33</v>
      </c>
      <c r="C40" s="2"/>
      <c r="D40" s="2"/>
      <c r="E40" s="2">
        <v>1</v>
      </c>
      <c r="F40" s="2"/>
      <c r="G40" s="2"/>
      <c r="H40" s="2">
        <f t="shared" si="0"/>
        <v>2</v>
      </c>
      <c r="I40" s="2">
        <f t="shared" si="1"/>
        <v>4</v>
      </c>
    </row>
    <row r="41" spans="2:9">
      <c r="B41" s="5" t="s">
        <v>37</v>
      </c>
      <c r="C41" s="2"/>
      <c r="D41" s="2"/>
      <c r="E41" s="2"/>
      <c r="F41" s="2">
        <v>1</v>
      </c>
      <c r="G41" s="2"/>
      <c r="H41" s="2">
        <f t="shared" si="0"/>
        <v>2</v>
      </c>
      <c r="I41" s="2">
        <f t="shared" si="1"/>
        <v>4</v>
      </c>
    </row>
    <row r="42" spans="2:9">
      <c r="B42" s="5" t="s">
        <v>26</v>
      </c>
      <c r="C42" s="2"/>
      <c r="D42" s="2"/>
      <c r="E42" s="2"/>
      <c r="F42" s="2"/>
      <c r="G42" s="2">
        <v>1</v>
      </c>
      <c r="H42" s="2">
        <f t="shared" si="0"/>
        <v>1</v>
      </c>
      <c r="I42" s="2">
        <f t="shared" si="1"/>
        <v>1</v>
      </c>
    </row>
    <row r="43" spans="2:9">
      <c r="B43" s="5" t="s">
        <v>23</v>
      </c>
      <c r="C43" s="2" t="s">
        <v>52</v>
      </c>
      <c r="D43" s="2"/>
      <c r="E43" s="2"/>
      <c r="F43" s="2">
        <v>1</v>
      </c>
      <c r="G43" s="2">
        <v>1</v>
      </c>
      <c r="H43" s="2">
        <f t="shared" si="0"/>
        <v>3</v>
      </c>
      <c r="I43" s="2">
        <f t="shared" si="1"/>
        <v>5</v>
      </c>
    </row>
    <row r="44" spans="2:9">
      <c r="B44" s="5" t="s">
        <v>25</v>
      </c>
      <c r="C44" s="2" t="s">
        <v>56</v>
      </c>
      <c r="D44" s="2"/>
      <c r="E44" s="2"/>
      <c r="F44" s="2">
        <v>1</v>
      </c>
      <c r="G44" s="2">
        <v>1</v>
      </c>
      <c r="H44" s="2">
        <f t="shared" si="0"/>
        <v>3</v>
      </c>
      <c r="I44" s="2">
        <f t="shared" si="1"/>
        <v>5</v>
      </c>
    </row>
    <row r="45" spans="2:9">
      <c r="B45" s="5" t="s">
        <v>24</v>
      </c>
      <c r="C45" s="2" t="s">
        <v>53</v>
      </c>
      <c r="D45" s="2"/>
      <c r="E45" s="2"/>
      <c r="F45" s="2">
        <v>1</v>
      </c>
      <c r="G45" s="2">
        <v>1</v>
      </c>
      <c r="H45" s="2">
        <f t="shared" si="0"/>
        <v>3</v>
      </c>
      <c r="I45" s="2">
        <f t="shared" si="1"/>
        <v>5</v>
      </c>
    </row>
    <row r="46" spans="2:9">
      <c r="B46" s="5" t="s">
        <v>54</v>
      </c>
      <c r="C46" s="2" t="s">
        <v>55</v>
      </c>
      <c r="D46" s="2"/>
      <c r="E46" s="2"/>
      <c r="F46" s="2">
        <v>1</v>
      </c>
      <c r="G46" s="2">
        <v>1</v>
      </c>
      <c r="H46" s="2">
        <v>1</v>
      </c>
      <c r="I46" s="2">
        <v>1</v>
      </c>
    </row>
    <row r="47" spans="2:9">
      <c r="B47" s="6"/>
      <c r="C47" s="7"/>
      <c r="D47" s="7"/>
      <c r="E47" s="7"/>
      <c r="F47" s="7"/>
      <c r="G47" s="7"/>
      <c r="H47" s="7"/>
      <c r="I47" s="8"/>
    </row>
    <row r="48" spans="2:9">
      <c r="B48" s="5" t="s">
        <v>41</v>
      </c>
      <c r="C48" s="2" t="s">
        <v>45</v>
      </c>
      <c r="D48" s="2"/>
      <c r="E48" s="2"/>
      <c r="F48" s="2">
        <v>1</v>
      </c>
      <c r="G48" s="2"/>
      <c r="H48" s="2">
        <f t="shared" si="0"/>
        <v>2</v>
      </c>
      <c r="I48" s="2">
        <f t="shared" si="1"/>
        <v>4</v>
      </c>
    </row>
    <row r="49" spans="2:9">
      <c r="B49" s="6"/>
      <c r="C49" s="7"/>
      <c r="D49" s="7"/>
      <c r="E49" s="7"/>
      <c r="F49" s="7"/>
      <c r="G49" s="7"/>
      <c r="H49" s="7"/>
      <c r="I49" s="8"/>
    </row>
    <row r="50" spans="2:9">
      <c r="B50" s="5" t="s">
        <v>44</v>
      </c>
      <c r="C50" s="2"/>
      <c r="D50" s="2"/>
      <c r="E50" s="2"/>
      <c r="F50" s="2">
        <v>3</v>
      </c>
      <c r="G50" s="2"/>
      <c r="H50" s="2">
        <f t="shared" ref="H50" si="2">2*(F50+E50)+G50</f>
        <v>6</v>
      </c>
      <c r="I50" s="2">
        <f t="shared" ref="I50" si="3">4*(E50+F50)+G50</f>
        <v>12</v>
      </c>
    </row>
    <row r="52" spans="2:9">
      <c r="B52" s="1" t="s">
        <v>76</v>
      </c>
      <c r="C52" s="1"/>
      <c r="D52" s="1"/>
      <c r="E52" s="1"/>
      <c r="F52" s="1"/>
      <c r="G52" s="1"/>
      <c r="H52" s="1"/>
      <c r="I52" s="1"/>
    </row>
  </sheetData>
  <mergeCells count="11">
    <mergeCell ref="B49:I49"/>
    <mergeCell ref="E3:I3"/>
    <mergeCell ref="B3:D3"/>
    <mergeCell ref="B52:I52"/>
    <mergeCell ref="B10:I10"/>
    <mergeCell ref="B15:I15"/>
    <mergeCell ref="B17:I17"/>
    <mergeCell ref="B25:I25"/>
    <mergeCell ref="B33:I33"/>
    <mergeCell ref="B35:I35"/>
    <mergeCell ref="B47:I47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Neumann</dc:creator>
  <cp:lastModifiedBy>Johannes Neumann</cp:lastModifiedBy>
  <dcterms:created xsi:type="dcterms:W3CDTF">2014-10-25T11:57:59Z</dcterms:created>
  <dcterms:modified xsi:type="dcterms:W3CDTF">2014-10-25T14:24:12Z</dcterms:modified>
</cp:coreProperties>
</file>