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esktop/"/>
    </mc:Choice>
  </mc:AlternateContent>
  <xr:revisionPtr revIDLastSave="0" documentId="8_{599D36D4-FEB3-8F48-B367-0249376121D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CI1" sheetId="1" r:id="rId1"/>
    <sheet name="CI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3" i="2"/>
  <c r="H22" i="2"/>
  <c r="F18" i="2"/>
  <c r="E18" i="2"/>
  <c r="D18" i="2"/>
  <c r="C18" i="2"/>
  <c r="B18" i="2"/>
  <c r="F17" i="2"/>
  <c r="E17" i="2"/>
  <c r="D17" i="2"/>
  <c r="C17" i="2"/>
  <c r="B17" i="2"/>
  <c r="H9" i="2"/>
  <c r="H8" i="2"/>
  <c r="H4" i="2"/>
  <c r="H3" i="2"/>
  <c r="H10" i="1"/>
  <c r="B45" i="1"/>
  <c r="C45" i="1"/>
  <c r="D45" i="1"/>
  <c r="E45" i="1"/>
  <c r="F45" i="1"/>
  <c r="B46" i="1"/>
  <c r="C46" i="1"/>
  <c r="D46" i="1"/>
  <c r="E46" i="1"/>
  <c r="F46" i="1"/>
  <c r="H22" i="1"/>
  <c r="H71" i="1"/>
  <c r="H70" i="1"/>
  <c r="H58" i="1"/>
  <c r="H57" i="1"/>
  <c r="H23" i="1"/>
  <c r="H11" i="1"/>
  <c r="H64" i="1"/>
  <c r="H65" i="1"/>
  <c r="H66" i="1"/>
  <c r="H67" i="1"/>
  <c r="H68" i="1"/>
  <c r="H69" i="1"/>
  <c r="H63" i="1"/>
  <c r="H51" i="1"/>
  <c r="H52" i="1"/>
  <c r="H53" i="1"/>
  <c r="H54" i="1"/>
  <c r="H55" i="1"/>
  <c r="H56" i="1"/>
  <c r="H50" i="1"/>
  <c r="H16" i="1"/>
  <c r="H17" i="1"/>
  <c r="H18" i="1"/>
  <c r="H19" i="1"/>
  <c r="H20" i="1"/>
  <c r="H21" i="1"/>
  <c r="H15" i="1"/>
  <c r="H4" i="1"/>
  <c r="H5" i="1"/>
  <c r="H6" i="1"/>
  <c r="H7" i="1"/>
  <c r="H8" i="1"/>
  <c r="H9" i="1"/>
  <c r="H3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C39" i="1"/>
  <c r="C40" i="1"/>
  <c r="C41" i="1"/>
  <c r="C42" i="1"/>
  <c r="C43" i="1"/>
  <c r="C44" i="1"/>
  <c r="C38" i="1"/>
  <c r="B39" i="1"/>
  <c r="B40" i="1"/>
  <c r="B41" i="1"/>
  <c r="B42" i="1"/>
  <c r="B43" i="1"/>
  <c r="B44" i="1"/>
  <c r="B38" i="1"/>
  <c r="H18" i="2" l="1"/>
  <c r="H17" i="2"/>
  <c r="H46" i="1"/>
  <c r="H45" i="1"/>
  <c r="H38" i="1"/>
  <c r="H44" i="1"/>
  <c r="H43" i="1"/>
  <c r="H41" i="1"/>
  <c r="H40" i="1"/>
  <c r="H42" i="1"/>
  <c r="H39" i="1"/>
</calcChain>
</file>

<file path=xl/sharedStrings.xml><?xml version="1.0" encoding="utf-8"?>
<sst xmlns="http://schemas.openxmlformats.org/spreadsheetml/2006/main" count="148" uniqueCount="23">
  <si>
    <t>Project</t>
  </si>
  <si>
    <t>Africa Hydro Holdco Limited</t>
  </si>
  <si>
    <t>2018</t>
  </si>
  <si>
    <t>2019</t>
  </si>
  <si>
    <t>2020</t>
  </si>
  <si>
    <t>2021</t>
  </si>
  <si>
    <t>YTD 2022</t>
  </si>
  <si>
    <t>Ampyr</t>
  </si>
  <si>
    <t>Cleantech Solar Asia Pte Ltd</t>
  </si>
  <si>
    <t>Ecotech TraVinh Renewable JSC</t>
  </si>
  <si>
    <t>Green Roof (previously Shire Oak)</t>
  </si>
  <si>
    <t>Red Sea Power Limited SAS</t>
  </si>
  <si>
    <t>Tra Vinh Wind Power Co. Ltd No. 1 JSC</t>
  </si>
  <si>
    <t>Total number of people with improved access to renewable energy</t>
  </si>
  <si>
    <t>Newly Installed renewable energy capacity (MW)</t>
  </si>
  <si>
    <t>LTD</t>
  </si>
  <si>
    <t>Total renewable power production (GWh per year)</t>
  </si>
  <si>
    <t>Total number of jobs created during reporting period</t>
  </si>
  <si>
    <t>Annual Avoided GHG Emissions (tCO2eq/year)</t>
  </si>
  <si>
    <t>Bio2Watt</t>
  </si>
  <si>
    <t>Empower</t>
  </si>
  <si>
    <t>Bio2Wat</t>
  </si>
  <si>
    <t xml:space="preserve">OFC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</si>
</sst>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#,##0_);_(@_)"/>
    <numFmt numFmtId="165" formatCode="###0.0_);\(###0.0\);###0.0_);_(@_)"/>
    <numFmt numFmtId="166" formatCode="#,##0.0_);\(#,##0.0\);#,##0.0_);_(@_)"/>
  </numFmts>
  <fonts count="3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45A3-B073-4AB5-B205-A3FD45678ECF}">
  <dimension ref="A1:H71"/>
  <sheetViews>
    <sheetView zoomScale="75" workbookViewId="0">
      <selection sqref="A1:XFD1048576"/>
    </sheetView>
  </sheetViews>
  <sheetFormatPr baseColWidth="10" defaultColWidth="8.83203125" defaultRowHeight="13" x14ac:dyDescent="0.15"/>
  <cols>
    <col min="1" max="1" width="34.33203125" customWidth="1"/>
    <col min="2" max="4" width="17" customWidth="1"/>
    <col min="5" max="5" width="8.5" customWidth="1"/>
    <col min="6" max="6" width="9.5" customWidth="1"/>
    <col min="8" max="8" width="9.6640625" bestFit="1" customWidth="1"/>
  </cols>
  <sheetData>
    <row r="1" spans="1:8" x14ac:dyDescent="0.15">
      <c r="B1" s="12" t="s">
        <v>18</v>
      </c>
      <c r="C1" s="13"/>
      <c r="D1" s="13"/>
      <c r="E1" s="13"/>
      <c r="F1" s="13"/>
    </row>
    <row r="2" spans="1:8" x14ac:dyDescent="0.15">
      <c r="A2" s="1" t="s">
        <v>0</v>
      </c>
      <c r="B2" s="7" t="s">
        <v>2</v>
      </c>
      <c r="C2" s="7" t="s">
        <v>3</v>
      </c>
      <c r="D2" s="6" t="s">
        <v>4</v>
      </c>
      <c r="E2" s="6" t="s">
        <v>5</v>
      </c>
      <c r="F2" s="6">
        <v>2022</v>
      </c>
      <c r="H2" s="6" t="s">
        <v>15</v>
      </c>
    </row>
    <row r="3" spans="1:8" x14ac:dyDescent="0.15">
      <c r="A3" s="2" t="s">
        <v>1</v>
      </c>
      <c r="B3" s="3">
        <v>0</v>
      </c>
      <c r="C3" s="3">
        <v>23533</v>
      </c>
      <c r="D3" s="3">
        <v>43443</v>
      </c>
      <c r="E3" s="3">
        <v>31369</v>
      </c>
      <c r="F3" s="3">
        <v>52361</v>
      </c>
      <c r="H3" s="8">
        <f>SUM(B3:F3)</f>
        <v>150706</v>
      </c>
    </row>
    <row r="4" spans="1:8" x14ac:dyDescent="0.15">
      <c r="A4" s="2" t="s">
        <v>7</v>
      </c>
      <c r="B4" s="3">
        <v>0</v>
      </c>
      <c r="C4" s="3">
        <v>0</v>
      </c>
      <c r="D4" s="3">
        <v>0</v>
      </c>
      <c r="E4" s="3">
        <v>86566</v>
      </c>
      <c r="F4" s="3">
        <v>98891</v>
      </c>
      <c r="H4" s="8">
        <f t="shared" ref="H4:H11" si="0">SUM(B4:F4)</f>
        <v>185457</v>
      </c>
    </row>
    <row r="5" spans="1:8" x14ac:dyDescent="0.15">
      <c r="A5" s="2" t="s">
        <v>8</v>
      </c>
      <c r="B5" s="3">
        <v>17417</v>
      </c>
      <c r="C5" s="3">
        <v>106830</v>
      </c>
      <c r="D5" s="3">
        <v>185327</v>
      </c>
      <c r="E5" s="3">
        <v>334764</v>
      </c>
      <c r="F5" s="3">
        <v>501790</v>
      </c>
      <c r="H5" s="8">
        <f t="shared" si="0"/>
        <v>1146128</v>
      </c>
    </row>
    <row r="6" spans="1:8" x14ac:dyDescent="0.15">
      <c r="A6" s="2" t="s">
        <v>9</v>
      </c>
      <c r="B6" s="3">
        <v>0</v>
      </c>
      <c r="C6" s="3">
        <v>0</v>
      </c>
      <c r="D6" s="3">
        <v>0</v>
      </c>
      <c r="E6" s="3">
        <v>0</v>
      </c>
      <c r="F6" s="3">
        <v>2663</v>
      </c>
      <c r="H6" s="8">
        <f t="shared" si="0"/>
        <v>2663</v>
      </c>
    </row>
    <row r="7" spans="1:8" x14ac:dyDescent="0.15">
      <c r="A7" s="2" t="s">
        <v>10</v>
      </c>
      <c r="B7" s="3">
        <v>0</v>
      </c>
      <c r="C7" s="3">
        <v>0</v>
      </c>
      <c r="D7" s="3">
        <v>0</v>
      </c>
      <c r="E7" s="3">
        <v>0</v>
      </c>
      <c r="F7" s="3">
        <v>1870</v>
      </c>
      <c r="H7" s="8">
        <f t="shared" si="0"/>
        <v>1870</v>
      </c>
    </row>
    <row r="8" spans="1:8" x14ac:dyDescent="0.15">
      <c r="A8" s="2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H8" s="8">
        <f t="shared" si="0"/>
        <v>0</v>
      </c>
    </row>
    <row r="9" spans="1:8" x14ac:dyDescent="0.15">
      <c r="A9" s="2" t="s">
        <v>12</v>
      </c>
      <c r="B9" s="3">
        <v>0</v>
      </c>
      <c r="C9" s="3">
        <v>0</v>
      </c>
      <c r="D9" s="3">
        <v>0</v>
      </c>
      <c r="E9" s="3">
        <v>15403</v>
      </c>
      <c r="F9" s="3">
        <v>59210</v>
      </c>
      <c r="H9" s="8">
        <f t="shared" si="0"/>
        <v>74613</v>
      </c>
    </row>
    <row r="10" spans="1:8" x14ac:dyDescent="0.15">
      <c r="A10" s="2" t="s">
        <v>21</v>
      </c>
      <c r="B10" s="3">
        <v>0</v>
      </c>
      <c r="C10" s="3">
        <v>0</v>
      </c>
      <c r="D10" s="3">
        <v>0</v>
      </c>
      <c r="E10" s="3">
        <v>0</v>
      </c>
      <c r="F10" s="3">
        <v>2375</v>
      </c>
      <c r="H10" s="8">
        <f t="shared" si="0"/>
        <v>2375</v>
      </c>
    </row>
    <row r="11" spans="1:8" x14ac:dyDescent="0.15">
      <c r="A11" s="2" t="s">
        <v>20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H11" s="8">
        <f t="shared" si="0"/>
        <v>0</v>
      </c>
    </row>
    <row r="13" spans="1:8" x14ac:dyDescent="0.15">
      <c r="B13" s="12" t="s">
        <v>13</v>
      </c>
      <c r="C13" s="13"/>
      <c r="D13" s="13"/>
      <c r="E13" s="13"/>
      <c r="F13" s="13"/>
    </row>
    <row r="14" spans="1:8" x14ac:dyDescent="0.15">
      <c r="A14" s="1" t="s">
        <v>0</v>
      </c>
      <c r="B14" s="7" t="s">
        <v>2</v>
      </c>
      <c r="C14" s="7" t="s">
        <v>3</v>
      </c>
      <c r="D14" s="6" t="s">
        <v>4</v>
      </c>
      <c r="E14" s="6" t="s">
        <v>5</v>
      </c>
      <c r="F14" s="6">
        <v>2022</v>
      </c>
      <c r="H14" s="6" t="s">
        <v>15</v>
      </c>
    </row>
    <row r="15" spans="1:8" x14ac:dyDescent="0.15">
      <c r="A15" s="2" t="s">
        <v>1</v>
      </c>
      <c r="B15" s="3">
        <v>0</v>
      </c>
      <c r="C15" s="3">
        <v>501741</v>
      </c>
      <c r="D15" s="3">
        <v>926226</v>
      </c>
      <c r="E15" s="3">
        <v>668819</v>
      </c>
      <c r="F15" s="3">
        <v>1116288</v>
      </c>
      <c r="H15" s="8">
        <f>MAX(B15:F15)</f>
        <v>1116288</v>
      </c>
    </row>
    <row r="16" spans="1:8" x14ac:dyDescent="0.15">
      <c r="A16" s="2" t="s">
        <v>7</v>
      </c>
      <c r="B16" s="3">
        <v>0</v>
      </c>
      <c r="C16" s="3">
        <v>0</v>
      </c>
      <c r="D16" s="3">
        <v>0</v>
      </c>
      <c r="E16" s="3">
        <v>96907</v>
      </c>
      <c r="F16" s="3">
        <v>110704</v>
      </c>
      <c r="H16" s="8">
        <f t="shared" ref="H16:H23" si="1">MAX(B16:F16)</f>
        <v>110704</v>
      </c>
    </row>
    <row r="17" spans="1:8" x14ac:dyDescent="0.15">
      <c r="A17" s="2" t="s">
        <v>8</v>
      </c>
      <c r="B17" s="3">
        <v>21631</v>
      </c>
      <c r="C17" s="3">
        <v>136304</v>
      </c>
      <c r="D17" s="3">
        <v>221998</v>
      </c>
      <c r="E17" s="3">
        <v>378285</v>
      </c>
      <c r="F17" s="3">
        <v>562468</v>
      </c>
      <c r="H17" s="8">
        <f t="shared" si="1"/>
        <v>562468</v>
      </c>
    </row>
    <row r="18" spans="1:8" x14ac:dyDescent="0.15">
      <c r="A18" s="2" t="s">
        <v>9</v>
      </c>
      <c r="B18" s="3">
        <v>0</v>
      </c>
      <c r="C18" s="3">
        <v>0</v>
      </c>
      <c r="D18" s="3">
        <v>0</v>
      </c>
      <c r="E18" s="3">
        <v>0</v>
      </c>
      <c r="F18" s="3">
        <v>4866</v>
      </c>
      <c r="H18" s="8">
        <f t="shared" si="1"/>
        <v>4866</v>
      </c>
    </row>
    <row r="19" spans="1:8" x14ac:dyDescent="0.15">
      <c r="A19" s="2" t="s">
        <v>10</v>
      </c>
      <c r="B19" s="3">
        <v>0</v>
      </c>
      <c r="C19" s="3">
        <v>0</v>
      </c>
      <c r="D19" s="3">
        <v>0</v>
      </c>
      <c r="E19" s="3">
        <v>0</v>
      </c>
      <c r="F19" s="3">
        <v>3418</v>
      </c>
      <c r="H19" s="8">
        <f t="shared" si="1"/>
        <v>3418</v>
      </c>
    </row>
    <row r="20" spans="1:8" x14ac:dyDescent="0.15">
      <c r="A20" s="2" t="s">
        <v>11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H20" s="8">
        <f t="shared" si="1"/>
        <v>0</v>
      </c>
    </row>
    <row r="21" spans="1:8" x14ac:dyDescent="0.15">
      <c r="A21" s="2" t="s">
        <v>12</v>
      </c>
      <c r="B21" s="3">
        <v>0</v>
      </c>
      <c r="C21" s="3">
        <v>0</v>
      </c>
      <c r="D21" s="3">
        <v>0</v>
      </c>
      <c r="E21" s="3">
        <v>28134</v>
      </c>
      <c r="F21" s="3">
        <v>108144</v>
      </c>
      <c r="H21" s="8">
        <f t="shared" si="1"/>
        <v>108144</v>
      </c>
    </row>
    <row r="22" spans="1:8" x14ac:dyDescent="0.15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H22" s="8">
        <f t="shared" si="1"/>
        <v>0</v>
      </c>
    </row>
    <row r="23" spans="1:8" x14ac:dyDescent="0.15">
      <c r="A23" s="2" t="s">
        <v>20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H23" s="8">
        <f t="shared" si="1"/>
        <v>0</v>
      </c>
    </row>
    <row r="25" spans="1:8" x14ac:dyDescent="0.15">
      <c r="B25" s="12" t="s">
        <v>14</v>
      </c>
      <c r="C25" s="13"/>
      <c r="D25" s="13"/>
      <c r="E25" s="13"/>
      <c r="F25" s="13"/>
    </row>
    <row r="26" spans="1:8" hidden="1" x14ac:dyDescent="0.15">
      <c r="A26" s="1" t="s">
        <v>0</v>
      </c>
      <c r="B26" s="1" t="s">
        <v>2</v>
      </c>
      <c r="C26" s="1" t="s">
        <v>3</v>
      </c>
      <c r="D26" s="1" t="s">
        <v>4</v>
      </c>
      <c r="E26" s="1" t="s">
        <v>5</v>
      </c>
      <c r="F26" s="1">
        <v>2022</v>
      </c>
    </row>
    <row r="27" spans="1:8" hidden="1" x14ac:dyDescent="0.15">
      <c r="A27" s="2" t="s">
        <v>1</v>
      </c>
      <c r="B27" s="4">
        <v>0</v>
      </c>
      <c r="C27" s="4">
        <v>54</v>
      </c>
      <c r="D27" s="4">
        <v>54</v>
      </c>
      <c r="E27" s="5">
        <v>112</v>
      </c>
      <c r="F27" s="4">
        <v>112</v>
      </c>
    </row>
    <row r="28" spans="1:8" hidden="1" x14ac:dyDescent="0.15">
      <c r="A28" s="2" t="s">
        <v>7</v>
      </c>
      <c r="B28" s="4">
        <v>0</v>
      </c>
      <c r="C28" s="4">
        <v>0</v>
      </c>
      <c r="D28" s="4">
        <v>0</v>
      </c>
      <c r="E28" s="5">
        <v>38</v>
      </c>
      <c r="F28" s="4">
        <v>38</v>
      </c>
    </row>
    <row r="29" spans="1:8" hidden="1" x14ac:dyDescent="0.15">
      <c r="A29" s="2" t="s">
        <v>8</v>
      </c>
      <c r="B29" s="4">
        <v>72.8</v>
      </c>
      <c r="C29" s="4">
        <v>149.63999999999999</v>
      </c>
      <c r="D29" s="4">
        <v>232.9</v>
      </c>
      <c r="E29" s="5">
        <v>326.89999999999998</v>
      </c>
      <c r="F29" s="4">
        <v>541.70000000000005</v>
      </c>
    </row>
    <row r="30" spans="1:8" hidden="1" x14ac:dyDescent="0.15">
      <c r="A30" s="2" t="s">
        <v>9</v>
      </c>
      <c r="B30" s="4">
        <v>0</v>
      </c>
      <c r="C30" s="4">
        <v>0</v>
      </c>
      <c r="D30" s="4">
        <v>0</v>
      </c>
      <c r="E30" s="5">
        <v>13</v>
      </c>
      <c r="F30" s="4">
        <v>13</v>
      </c>
    </row>
    <row r="31" spans="1:8" hidden="1" x14ac:dyDescent="0.15">
      <c r="A31" s="2" t="s">
        <v>10</v>
      </c>
      <c r="B31" s="4">
        <v>0</v>
      </c>
      <c r="C31" s="4">
        <v>0</v>
      </c>
      <c r="D31" s="4">
        <v>0</v>
      </c>
      <c r="E31" s="5">
        <v>1.5</v>
      </c>
      <c r="F31" s="4">
        <v>7.9</v>
      </c>
    </row>
    <row r="32" spans="1:8" hidden="1" x14ac:dyDescent="0.15">
      <c r="A32" s="2" t="s">
        <v>11</v>
      </c>
      <c r="B32" s="4">
        <v>0</v>
      </c>
      <c r="C32" s="4">
        <v>0</v>
      </c>
      <c r="D32" s="4">
        <v>0</v>
      </c>
      <c r="E32" s="5">
        <v>0</v>
      </c>
      <c r="F32" s="4">
        <v>0</v>
      </c>
    </row>
    <row r="33" spans="1:8" hidden="1" x14ac:dyDescent="0.15">
      <c r="A33" s="2" t="s">
        <v>12</v>
      </c>
      <c r="B33" s="4">
        <v>0</v>
      </c>
      <c r="C33" s="4">
        <v>0</v>
      </c>
      <c r="D33" s="4">
        <v>0</v>
      </c>
      <c r="E33" s="5">
        <v>48</v>
      </c>
      <c r="F33" s="4">
        <v>48</v>
      </c>
    </row>
    <row r="34" spans="1:8" hidden="1" x14ac:dyDescent="0.15">
      <c r="A34" s="2" t="s">
        <v>21</v>
      </c>
      <c r="B34" s="3">
        <v>0</v>
      </c>
      <c r="C34" s="3">
        <v>0</v>
      </c>
      <c r="D34" s="3">
        <v>0</v>
      </c>
      <c r="E34" s="3">
        <v>0</v>
      </c>
      <c r="F34" s="5">
        <v>4.5999999999999996</v>
      </c>
      <c r="H34" s="8"/>
    </row>
    <row r="35" spans="1:8" hidden="1" x14ac:dyDescent="0.15">
      <c r="A35" s="2" t="s">
        <v>20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H35" s="8"/>
    </row>
    <row r="36" spans="1:8" hidden="1" x14ac:dyDescent="0.15"/>
    <row r="37" spans="1:8" x14ac:dyDescent="0.15">
      <c r="A37" s="1" t="s">
        <v>0</v>
      </c>
      <c r="B37" s="7" t="s">
        <v>2</v>
      </c>
      <c r="C37" s="7" t="s">
        <v>3</v>
      </c>
      <c r="D37" s="6" t="s">
        <v>4</v>
      </c>
      <c r="E37" s="6" t="s">
        <v>5</v>
      </c>
      <c r="F37" s="6">
        <v>2022</v>
      </c>
      <c r="H37" s="6" t="s">
        <v>15</v>
      </c>
    </row>
    <row r="38" spans="1:8" x14ac:dyDescent="0.15">
      <c r="A38" s="2" t="s">
        <v>1</v>
      </c>
      <c r="B38" s="4">
        <f t="shared" ref="B38:B44" si="2">B27</f>
        <v>0</v>
      </c>
      <c r="C38" s="4">
        <f t="shared" ref="C38:C44" si="3">C27-B27</f>
        <v>54</v>
      </c>
      <c r="D38" s="4">
        <f t="shared" ref="D38:F38" si="4">D27-C27</f>
        <v>0</v>
      </c>
      <c r="E38" s="4">
        <f t="shared" si="4"/>
        <v>58</v>
      </c>
      <c r="F38" s="4">
        <f t="shared" si="4"/>
        <v>0</v>
      </c>
      <c r="H38" s="9">
        <f>SUM(B38:F38)</f>
        <v>112</v>
      </c>
    </row>
    <row r="39" spans="1:8" x14ac:dyDescent="0.15">
      <c r="A39" s="2" t="s">
        <v>7</v>
      </c>
      <c r="B39" s="4">
        <f t="shared" si="2"/>
        <v>0</v>
      </c>
      <c r="C39" s="4">
        <f t="shared" si="3"/>
        <v>0</v>
      </c>
      <c r="D39" s="4">
        <f t="shared" ref="D39:F44" si="5">D28-C28</f>
        <v>0</v>
      </c>
      <c r="E39" s="4">
        <f t="shared" si="5"/>
        <v>38</v>
      </c>
      <c r="F39" s="4">
        <f t="shared" si="5"/>
        <v>0</v>
      </c>
      <c r="H39" s="9">
        <f t="shared" ref="H39:H43" si="6">SUM(B39:F39)</f>
        <v>38</v>
      </c>
    </row>
    <row r="40" spans="1:8" x14ac:dyDescent="0.15">
      <c r="A40" s="2" t="s">
        <v>8</v>
      </c>
      <c r="B40" s="4">
        <f t="shared" si="2"/>
        <v>72.8</v>
      </c>
      <c r="C40" s="4">
        <f t="shared" si="3"/>
        <v>76.839999999999989</v>
      </c>
      <c r="D40" s="4">
        <f t="shared" si="5"/>
        <v>83.260000000000019</v>
      </c>
      <c r="E40" s="4">
        <f t="shared" si="5"/>
        <v>93.999999999999972</v>
      </c>
      <c r="F40" s="4">
        <f t="shared" si="5"/>
        <v>214.80000000000007</v>
      </c>
      <c r="H40" s="9">
        <f t="shared" si="6"/>
        <v>541.70000000000005</v>
      </c>
    </row>
    <row r="41" spans="1:8" x14ac:dyDescent="0.15">
      <c r="A41" s="2" t="s">
        <v>9</v>
      </c>
      <c r="B41" s="4">
        <f t="shared" si="2"/>
        <v>0</v>
      </c>
      <c r="C41" s="4">
        <f t="shared" si="3"/>
        <v>0</v>
      </c>
      <c r="D41" s="4">
        <f t="shared" si="5"/>
        <v>0</v>
      </c>
      <c r="E41" s="4">
        <f t="shared" si="5"/>
        <v>13</v>
      </c>
      <c r="F41" s="4">
        <f t="shared" si="5"/>
        <v>0</v>
      </c>
      <c r="H41" s="9">
        <f t="shared" si="6"/>
        <v>13</v>
      </c>
    </row>
    <row r="42" spans="1:8" x14ac:dyDescent="0.15">
      <c r="A42" s="2" t="s">
        <v>10</v>
      </c>
      <c r="B42" s="4">
        <f t="shared" si="2"/>
        <v>0</v>
      </c>
      <c r="C42" s="4">
        <f t="shared" si="3"/>
        <v>0</v>
      </c>
      <c r="D42" s="4">
        <f t="shared" si="5"/>
        <v>0</v>
      </c>
      <c r="E42" s="4">
        <f t="shared" si="5"/>
        <v>1.5</v>
      </c>
      <c r="F42" s="4">
        <f t="shared" si="5"/>
        <v>6.4</v>
      </c>
      <c r="H42" s="9">
        <f t="shared" si="6"/>
        <v>7.9</v>
      </c>
    </row>
    <row r="43" spans="1:8" x14ac:dyDescent="0.15">
      <c r="A43" s="2" t="s">
        <v>11</v>
      </c>
      <c r="B43" s="4">
        <f t="shared" si="2"/>
        <v>0</v>
      </c>
      <c r="C43" s="4">
        <f t="shared" si="3"/>
        <v>0</v>
      </c>
      <c r="D43" s="4">
        <f t="shared" si="5"/>
        <v>0</v>
      </c>
      <c r="E43" s="4">
        <f t="shared" si="5"/>
        <v>0</v>
      </c>
      <c r="F43" s="4">
        <f t="shared" si="5"/>
        <v>0</v>
      </c>
      <c r="H43" s="9">
        <f t="shared" si="6"/>
        <v>0</v>
      </c>
    </row>
    <row r="44" spans="1:8" x14ac:dyDescent="0.15">
      <c r="A44" s="2" t="s">
        <v>12</v>
      </c>
      <c r="B44" s="4">
        <f t="shared" si="2"/>
        <v>0</v>
      </c>
      <c r="C44" s="4">
        <f t="shared" si="3"/>
        <v>0</v>
      </c>
      <c r="D44" s="4">
        <f t="shared" si="5"/>
        <v>0</v>
      </c>
      <c r="E44" s="4">
        <f t="shared" si="5"/>
        <v>48</v>
      </c>
      <c r="F44" s="4">
        <f t="shared" si="5"/>
        <v>0</v>
      </c>
      <c r="H44" s="9">
        <f>SUM(B44:F44)</f>
        <v>48</v>
      </c>
    </row>
    <row r="45" spans="1:8" x14ac:dyDescent="0.15">
      <c r="A45" s="2" t="s">
        <v>19</v>
      </c>
      <c r="B45" s="4">
        <f t="shared" ref="B45:B46" si="7">B34</f>
        <v>0</v>
      </c>
      <c r="C45" s="4">
        <f t="shared" ref="C45:F45" si="8">C34-B34</f>
        <v>0</v>
      </c>
      <c r="D45" s="4">
        <f t="shared" si="8"/>
        <v>0</v>
      </c>
      <c r="E45" s="4">
        <f t="shared" si="8"/>
        <v>0</v>
      </c>
      <c r="F45" s="4">
        <f t="shared" si="8"/>
        <v>4.5999999999999996</v>
      </c>
      <c r="H45" s="9">
        <f>SUM(B45:F45)</f>
        <v>4.5999999999999996</v>
      </c>
    </row>
    <row r="46" spans="1:8" x14ac:dyDescent="0.15">
      <c r="A46" s="2" t="s">
        <v>20</v>
      </c>
      <c r="B46" s="4">
        <f t="shared" si="7"/>
        <v>0</v>
      </c>
      <c r="C46" s="4">
        <f t="shared" ref="C46:F46" si="9">C35-B35</f>
        <v>0</v>
      </c>
      <c r="D46" s="4">
        <f t="shared" si="9"/>
        <v>0</v>
      </c>
      <c r="E46" s="4">
        <f t="shared" si="9"/>
        <v>0</v>
      </c>
      <c r="F46" s="4">
        <f t="shared" si="9"/>
        <v>0</v>
      </c>
      <c r="H46" s="9">
        <f>SUM(B46:F46)</f>
        <v>0</v>
      </c>
    </row>
    <row r="48" spans="1:8" x14ac:dyDescent="0.15">
      <c r="B48" s="12" t="s">
        <v>16</v>
      </c>
      <c r="C48" s="13"/>
      <c r="D48" s="13"/>
      <c r="E48" s="13"/>
      <c r="F48" s="13"/>
    </row>
    <row r="49" spans="1:8" x14ac:dyDescent="0.15">
      <c r="A49" s="1" t="s">
        <v>0</v>
      </c>
      <c r="B49" s="7" t="s">
        <v>2</v>
      </c>
      <c r="C49" s="7" t="s">
        <v>3</v>
      </c>
      <c r="D49" s="6" t="s">
        <v>4</v>
      </c>
      <c r="E49" s="6" t="s">
        <v>5</v>
      </c>
      <c r="F49" s="6" t="s">
        <v>6</v>
      </c>
      <c r="H49" s="10" t="s">
        <v>15</v>
      </c>
    </row>
    <row r="50" spans="1:8" x14ac:dyDescent="0.15">
      <c r="A50" s="2" t="s">
        <v>1</v>
      </c>
      <c r="B50" s="4">
        <v>0</v>
      </c>
      <c r="C50" s="4">
        <v>169</v>
      </c>
      <c r="D50" s="4">
        <v>310.73200000000003</v>
      </c>
      <c r="E50" s="5">
        <v>224.54</v>
      </c>
      <c r="F50" s="4">
        <v>374.762</v>
      </c>
      <c r="H50" s="9">
        <f>SUM(B50:F50)</f>
        <v>1079.0340000000001</v>
      </c>
    </row>
    <row r="51" spans="1:8" x14ac:dyDescent="0.15">
      <c r="A51" s="2" t="s">
        <v>7</v>
      </c>
      <c r="B51" s="4">
        <v>0</v>
      </c>
      <c r="C51" s="4">
        <v>0</v>
      </c>
      <c r="D51" s="4">
        <v>0</v>
      </c>
      <c r="E51" s="5">
        <v>98.61</v>
      </c>
      <c r="F51" s="4">
        <v>112.65</v>
      </c>
      <c r="H51" s="9">
        <f t="shared" ref="H51:H56" si="10">SUM(B51:F51)</f>
        <v>211.26</v>
      </c>
    </row>
    <row r="52" spans="1:8" x14ac:dyDescent="0.15">
      <c r="A52" s="2" t="s">
        <v>8</v>
      </c>
      <c r="B52" s="4">
        <v>20.73</v>
      </c>
      <c r="C52" s="4">
        <v>127.655636332</v>
      </c>
      <c r="D52" s="4">
        <v>235.13399999999999</v>
      </c>
      <c r="E52" s="5">
        <v>427.25</v>
      </c>
      <c r="F52" s="4">
        <v>632.13699999999994</v>
      </c>
      <c r="H52" s="9">
        <f t="shared" si="10"/>
        <v>1442.9066363319998</v>
      </c>
    </row>
    <row r="53" spans="1:8" x14ac:dyDescent="0.15">
      <c r="A53" s="2" t="s">
        <v>9</v>
      </c>
      <c r="B53" s="4">
        <v>0</v>
      </c>
      <c r="C53" s="4">
        <v>0</v>
      </c>
      <c r="D53" s="4">
        <v>0</v>
      </c>
      <c r="E53" s="5">
        <v>0</v>
      </c>
      <c r="F53" s="4">
        <v>6.9169999999999998</v>
      </c>
      <c r="H53" s="9">
        <f t="shared" si="10"/>
        <v>6.9169999999999998</v>
      </c>
    </row>
    <row r="54" spans="1:8" x14ac:dyDescent="0.15">
      <c r="A54" s="2" t="s">
        <v>10</v>
      </c>
      <c r="B54" s="4">
        <v>0</v>
      </c>
      <c r="C54" s="4">
        <v>0</v>
      </c>
      <c r="D54" s="4">
        <v>0</v>
      </c>
      <c r="E54" s="5">
        <v>0</v>
      </c>
      <c r="F54" s="4">
        <v>4.859</v>
      </c>
      <c r="H54" s="9">
        <f t="shared" si="10"/>
        <v>4.859</v>
      </c>
    </row>
    <row r="55" spans="1:8" x14ac:dyDescent="0.15">
      <c r="A55" s="2" t="s">
        <v>11</v>
      </c>
      <c r="B55" s="4">
        <v>0</v>
      </c>
      <c r="C55" s="4">
        <v>0</v>
      </c>
      <c r="D55" s="4">
        <v>0</v>
      </c>
      <c r="E55" s="5">
        <v>0</v>
      </c>
      <c r="F55" s="4">
        <v>0</v>
      </c>
      <c r="H55" s="9">
        <f t="shared" si="10"/>
        <v>0</v>
      </c>
    </row>
    <row r="56" spans="1:8" x14ac:dyDescent="0.15">
      <c r="A56" s="2" t="s">
        <v>12</v>
      </c>
      <c r="B56" s="4">
        <v>0</v>
      </c>
      <c r="C56" s="4">
        <v>0</v>
      </c>
      <c r="D56" s="4">
        <v>0</v>
      </c>
      <c r="E56" s="5">
        <v>40.015000000000001</v>
      </c>
      <c r="F56" s="4">
        <v>153.80600000000001</v>
      </c>
      <c r="H56" s="9">
        <f t="shared" si="10"/>
        <v>193.82100000000003</v>
      </c>
    </row>
    <row r="57" spans="1:8" x14ac:dyDescent="0.15">
      <c r="A57" s="2" t="s">
        <v>19</v>
      </c>
      <c r="B57" s="4">
        <v>0</v>
      </c>
      <c r="C57" s="4">
        <v>0</v>
      </c>
      <c r="D57" s="4">
        <v>0</v>
      </c>
      <c r="E57" s="4">
        <v>0</v>
      </c>
      <c r="F57" s="4">
        <v>2.85</v>
      </c>
      <c r="H57" s="9">
        <f>SUM(B57:F57)</f>
        <v>2.85</v>
      </c>
    </row>
    <row r="58" spans="1:8" x14ac:dyDescent="0.15">
      <c r="A58" s="2" t="s">
        <v>20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H58" s="9">
        <f>SUM(B58:F58)</f>
        <v>0</v>
      </c>
    </row>
    <row r="61" spans="1:8" x14ac:dyDescent="0.15">
      <c r="B61" s="12" t="s">
        <v>17</v>
      </c>
      <c r="C61" s="12"/>
      <c r="D61" s="12"/>
      <c r="E61" s="12"/>
      <c r="F61" s="12"/>
    </row>
    <row r="62" spans="1:8" x14ac:dyDescent="0.15">
      <c r="A62" s="1" t="s">
        <v>0</v>
      </c>
      <c r="B62" s="11" t="s">
        <v>2</v>
      </c>
      <c r="C62" s="11" t="s">
        <v>3</v>
      </c>
      <c r="D62" s="6" t="s">
        <v>4</v>
      </c>
      <c r="E62" s="6" t="s">
        <v>5</v>
      </c>
      <c r="F62" s="6">
        <v>2022</v>
      </c>
      <c r="H62" s="10" t="s">
        <v>15</v>
      </c>
    </row>
    <row r="63" spans="1:8" x14ac:dyDescent="0.15">
      <c r="A63" s="2" t="s">
        <v>1</v>
      </c>
      <c r="B63" s="3">
        <v>0</v>
      </c>
      <c r="C63" s="3">
        <v>1063</v>
      </c>
      <c r="D63" s="3">
        <v>1170</v>
      </c>
      <c r="E63" s="3">
        <v>281</v>
      </c>
      <c r="F63" s="3">
        <v>101</v>
      </c>
      <c r="H63" s="8">
        <f>MAX(B63:F63)</f>
        <v>1170</v>
      </c>
    </row>
    <row r="64" spans="1:8" x14ac:dyDescent="0.15">
      <c r="A64" s="2" t="s">
        <v>7</v>
      </c>
      <c r="B64" s="3">
        <v>0</v>
      </c>
      <c r="C64" s="3">
        <v>0</v>
      </c>
      <c r="D64" s="3">
        <v>87</v>
      </c>
      <c r="E64" s="3">
        <v>49</v>
      </c>
      <c r="F64" s="3">
        <v>54</v>
      </c>
      <c r="H64" s="8">
        <f t="shared" ref="H64:H69" si="11">MAX(B64:F64)</f>
        <v>87</v>
      </c>
    </row>
    <row r="65" spans="1:8" x14ac:dyDescent="0.15">
      <c r="A65" s="2" t="s">
        <v>8</v>
      </c>
      <c r="B65" s="3">
        <v>1409</v>
      </c>
      <c r="C65" s="3">
        <v>2209</v>
      </c>
      <c r="D65" s="3">
        <v>1866</v>
      </c>
      <c r="E65" s="3">
        <v>848</v>
      </c>
      <c r="F65" s="3">
        <v>835</v>
      </c>
      <c r="H65" s="8">
        <f t="shared" si="11"/>
        <v>2209</v>
      </c>
    </row>
    <row r="66" spans="1:8" x14ac:dyDescent="0.15">
      <c r="A66" s="2" t="s">
        <v>9</v>
      </c>
      <c r="B66" s="3">
        <v>0</v>
      </c>
      <c r="C66" s="3">
        <v>0</v>
      </c>
      <c r="D66" s="3">
        <v>159</v>
      </c>
      <c r="E66" s="3">
        <v>276</v>
      </c>
      <c r="F66" s="3">
        <v>44</v>
      </c>
      <c r="H66" s="8">
        <f t="shared" si="11"/>
        <v>276</v>
      </c>
    </row>
    <row r="67" spans="1:8" x14ac:dyDescent="0.15">
      <c r="A67" s="2" t="s">
        <v>10</v>
      </c>
      <c r="B67" s="3">
        <v>0</v>
      </c>
      <c r="C67" s="3">
        <v>0</v>
      </c>
      <c r="D67" s="3">
        <v>0</v>
      </c>
      <c r="E67" s="3">
        <v>154</v>
      </c>
      <c r="F67" s="3">
        <v>175</v>
      </c>
      <c r="H67" s="8">
        <f t="shared" si="11"/>
        <v>175</v>
      </c>
    </row>
    <row r="68" spans="1:8" x14ac:dyDescent="0.15">
      <c r="A68" s="2" t="s">
        <v>11</v>
      </c>
      <c r="B68" s="3">
        <v>0</v>
      </c>
      <c r="C68" s="3">
        <v>0</v>
      </c>
      <c r="D68" s="3">
        <v>256</v>
      </c>
      <c r="E68" s="3">
        <v>302</v>
      </c>
      <c r="F68" s="3">
        <v>280</v>
      </c>
      <c r="H68" s="8">
        <f t="shared" si="11"/>
        <v>302</v>
      </c>
    </row>
    <row r="69" spans="1:8" x14ac:dyDescent="0.15">
      <c r="A69" s="2" t="s">
        <v>12</v>
      </c>
      <c r="B69" s="3">
        <v>0</v>
      </c>
      <c r="C69" s="3">
        <v>0</v>
      </c>
      <c r="D69" s="3">
        <v>3182</v>
      </c>
      <c r="E69" s="3">
        <v>207</v>
      </c>
      <c r="F69" s="3">
        <v>53</v>
      </c>
      <c r="H69" s="8">
        <f t="shared" si="11"/>
        <v>3182</v>
      </c>
    </row>
    <row r="70" spans="1:8" x14ac:dyDescent="0.15">
      <c r="A70" s="2" t="s">
        <v>19</v>
      </c>
      <c r="B70" s="3">
        <v>0</v>
      </c>
      <c r="C70" s="3">
        <v>0</v>
      </c>
      <c r="D70" s="3">
        <v>0</v>
      </c>
      <c r="E70" s="3">
        <v>0</v>
      </c>
      <c r="F70" s="3">
        <v>65</v>
      </c>
      <c r="H70" s="9">
        <f>SUM(B70:F70)</f>
        <v>65</v>
      </c>
    </row>
    <row r="71" spans="1:8" x14ac:dyDescent="0.15">
      <c r="A71" s="2" t="s">
        <v>20</v>
      </c>
      <c r="B71" s="3">
        <v>0</v>
      </c>
      <c r="C71" s="3">
        <v>0</v>
      </c>
      <c r="D71" s="3">
        <v>0</v>
      </c>
      <c r="E71" s="3">
        <v>0</v>
      </c>
      <c r="F71" s="3">
        <v>34</v>
      </c>
      <c r="H71" s="9">
        <f>SUM(B71:F71)</f>
        <v>34</v>
      </c>
    </row>
  </sheetData>
  <mergeCells count="5">
    <mergeCell ref="B48:F48"/>
    <mergeCell ref="B61:F61"/>
    <mergeCell ref="B1:F1"/>
    <mergeCell ref="B13:F13"/>
    <mergeCell ref="B25:F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35DE-8960-4032-AF01-8412F2359C3C}">
  <dimension ref="A1:H29"/>
  <sheetViews>
    <sheetView tabSelected="1" workbookViewId="0">
      <selection activeCell="E35" sqref="E35"/>
    </sheetView>
  </sheetViews>
  <sheetFormatPr baseColWidth="10" defaultColWidth="8.83203125" defaultRowHeight="13" x14ac:dyDescent="0.15"/>
  <cols>
    <col min="1" max="1" width="34.33203125" customWidth="1"/>
    <col min="2" max="4" width="17" customWidth="1"/>
    <col min="5" max="5" width="8.5" customWidth="1"/>
    <col min="6" max="6" width="9.5" customWidth="1"/>
    <col min="8" max="8" width="9.6640625" bestFit="1" customWidth="1"/>
  </cols>
  <sheetData>
    <row r="1" spans="1:8" x14ac:dyDescent="0.15">
      <c r="B1" s="12" t="s">
        <v>18</v>
      </c>
      <c r="C1" s="13"/>
      <c r="D1" s="13"/>
      <c r="E1" s="13"/>
      <c r="F1" s="13"/>
    </row>
    <row r="2" spans="1:8" x14ac:dyDescent="0.15">
      <c r="A2" s="1" t="s">
        <v>0</v>
      </c>
      <c r="B2" s="7" t="s">
        <v>2</v>
      </c>
      <c r="C2" s="7" t="s">
        <v>3</v>
      </c>
      <c r="D2" s="6" t="s">
        <v>4</v>
      </c>
      <c r="E2" s="6" t="s">
        <v>5</v>
      </c>
      <c r="F2" s="6">
        <v>2022</v>
      </c>
      <c r="H2" s="6" t="s">
        <v>15</v>
      </c>
    </row>
    <row r="3" spans="1:8" x14ac:dyDescent="0.15">
      <c r="A3" s="2" t="s">
        <v>21</v>
      </c>
      <c r="B3" s="3">
        <v>0</v>
      </c>
      <c r="C3" s="3">
        <v>0</v>
      </c>
      <c r="D3" s="3">
        <v>0</v>
      </c>
      <c r="E3" s="3">
        <v>0</v>
      </c>
      <c r="F3" s="3">
        <v>2375</v>
      </c>
      <c r="H3" s="8">
        <f t="shared" ref="H3:H4" si="0">SUM(B3:F3)</f>
        <v>2375</v>
      </c>
    </row>
    <row r="4" spans="1:8" x14ac:dyDescent="0.15">
      <c r="A4" s="2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H4" s="8">
        <f t="shared" si="0"/>
        <v>0</v>
      </c>
    </row>
    <row r="6" spans="1:8" x14ac:dyDescent="0.15">
      <c r="B6" s="12" t="s">
        <v>13</v>
      </c>
      <c r="C6" s="13"/>
      <c r="D6" s="13"/>
      <c r="E6" s="13"/>
      <c r="F6" s="13"/>
    </row>
    <row r="7" spans="1:8" x14ac:dyDescent="0.15">
      <c r="A7" s="1" t="s">
        <v>0</v>
      </c>
      <c r="B7" s="7" t="s">
        <v>2</v>
      </c>
      <c r="C7" s="7" t="s">
        <v>3</v>
      </c>
      <c r="D7" s="6" t="s">
        <v>4</v>
      </c>
      <c r="E7" s="6" t="s">
        <v>5</v>
      </c>
      <c r="F7" s="6">
        <v>2022</v>
      </c>
      <c r="H7" s="6" t="s">
        <v>15</v>
      </c>
    </row>
    <row r="8" spans="1:8" x14ac:dyDescent="0.15">
      <c r="A8" s="2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H8" s="8">
        <f t="shared" ref="H8:H9" si="1">MAX(B8:F8)</f>
        <v>0</v>
      </c>
    </row>
    <row r="9" spans="1:8" x14ac:dyDescent="0.15">
      <c r="A9" s="2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H9" s="8">
        <f t="shared" si="1"/>
        <v>0</v>
      </c>
    </row>
    <row r="11" spans="1:8" x14ac:dyDescent="0.15">
      <c r="B11" s="12" t="s">
        <v>14</v>
      </c>
      <c r="C11" s="13"/>
      <c r="D11" s="13"/>
      <c r="E11" s="13"/>
      <c r="F11" s="13"/>
    </row>
    <row r="12" spans="1:8" x14ac:dyDescent="0.15">
      <c r="A12" s="1" t="s">
        <v>0</v>
      </c>
      <c r="B12" s="1" t="s">
        <v>2</v>
      </c>
      <c r="C12" s="1" t="s">
        <v>3</v>
      </c>
      <c r="D12" s="1" t="s">
        <v>4</v>
      </c>
      <c r="E12" s="1" t="s">
        <v>5</v>
      </c>
      <c r="F12" s="1">
        <v>2022</v>
      </c>
    </row>
    <row r="13" spans="1:8" x14ac:dyDescent="0.15">
      <c r="A13" s="2" t="s">
        <v>21</v>
      </c>
      <c r="B13" s="3">
        <v>0</v>
      </c>
      <c r="C13" s="3">
        <v>0</v>
      </c>
      <c r="D13" s="3">
        <v>0</v>
      </c>
      <c r="E13" s="3">
        <v>0</v>
      </c>
      <c r="F13" s="5">
        <v>4.5999999999999996</v>
      </c>
      <c r="H13" s="8"/>
    </row>
    <row r="14" spans="1:8" x14ac:dyDescent="0.15">
      <c r="A14" s="2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H14" s="8"/>
    </row>
    <row r="16" spans="1:8" x14ac:dyDescent="0.15">
      <c r="A16" s="1" t="s">
        <v>0</v>
      </c>
      <c r="B16" s="7" t="s">
        <v>2</v>
      </c>
      <c r="C16" s="7" t="s">
        <v>3</v>
      </c>
      <c r="D16" s="6" t="s">
        <v>4</v>
      </c>
      <c r="E16" s="6" t="s">
        <v>5</v>
      </c>
      <c r="F16" s="6">
        <v>2022</v>
      </c>
      <c r="H16" s="6" t="s">
        <v>15</v>
      </c>
    </row>
    <row r="17" spans="1:8" x14ac:dyDescent="0.15">
      <c r="A17" s="2" t="s">
        <v>19</v>
      </c>
      <c r="B17" s="4">
        <f>B13</f>
        <v>0</v>
      </c>
      <c r="C17" s="4">
        <f t="shared" ref="C17:F18" si="2">C13-B13</f>
        <v>0</v>
      </c>
      <c r="D17" s="4">
        <f t="shared" si="2"/>
        <v>0</v>
      </c>
      <c r="E17" s="4">
        <f t="shared" si="2"/>
        <v>0</v>
      </c>
      <c r="F17" s="4">
        <f t="shared" si="2"/>
        <v>4.5999999999999996</v>
      </c>
      <c r="H17" s="9">
        <f>SUM(B17:F17)</f>
        <v>4.5999999999999996</v>
      </c>
    </row>
    <row r="18" spans="1:8" x14ac:dyDescent="0.15">
      <c r="A18" s="2" t="s">
        <v>22</v>
      </c>
      <c r="B18" s="4">
        <f>B14</f>
        <v>0</v>
      </c>
      <c r="C18" s="4">
        <f t="shared" si="2"/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H18" s="9">
        <f>SUM(B18:F18)</f>
        <v>0</v>
      </c>
    </row>
    <row r="20" spans="1:8" x14ac:dyDescent="0.15">
      <c r="B20" s="12" t="s">
        <v>16</v>
      </c>
      <c r="C20" s="13"/>
      <c r="D20" s="13"/>
      <c r="E20" s="13"/>
      <c r="F20" s="13"/>
    </row>
    <row r="21" spans="1:8" x14ac:dyDescent="0.15">
      <c r="A21" s="1" t="s">
        <v>0</v>
      </c>
      <c r="B21" s="7" t="s">
        <v>2</v>
      </c>
      <c r="C21" s="7" t="s">
        <v>3</v>
      </c>
      <c r="D21" s="6" t="s">
        <v>4</v>
      </c>
      <c r="E21" s="6" t="s">
        <v>5</v>
      </c>
      <c r="F21" s="6" t="s">
        <v>6</v>
      </c>
      <c r="H21" s="10" t="s">
        <v>15</v>
      </c>
    </row>
    <row r="22" spans="1:8" x14ac:dyDescent="0.15">
      <c r="A22" s="2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2.85</v>
      </c>
      <c r="H22" s="9">
        <f>SUM(B22:F22)</f>
        <v>2.85</v>
      </c>
    </row>
    <row r="23" spans="1:8" x14ac:dyDescent="0.15">
      <c r="A23" s="2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H23" s="9">
        <f>SUM(B23:F23)</f>
        <v>0</v>
      </c>
    </row>
    <row r="26" spans="1:8" x14ac:dyDescent="0.15">
      <c r="B26" s="12" t="s">
        <v>17</v>
      </c>
      <c r="C26" s="12"/>
      <c r="D26" s="12"/>
      <c r="E26" s="12"/>
      <c r="F26" s="12"/>
    </row>
    <row r="27" spans="1:8" x14ac:dyDescent="0.15">
      <c r="A27" s="1" t="s">
        <v>0</v>
      </c>
      <c r="B27" s="11" t="s">
        <v>2</v>
      </c>
      <c r="C27" s="11" t="s">
        <v>3</v>
      </c>
      <c r="D27" s="6" t="s">
        <v>4</v>
      </c>
      <c r="E27" s="6" t="s">
        <v>5</v>
      </c>
      <c r="F27" s="6">
        <v>2022</v>
      </c>
      <c r="H27" s="10" t="s">
        <v>15</v>
      </c>
    </row>
    <row r="28" spans="1:8" x14ac:dyDescent="0.15">
      <c r="A28" s="2" t="s">
        <v>19</v>
      </c>
      <c r="B28" s="3">
        <v>0</v>
      </c>
      <c r="C28" s="3">
        <v>0</v>
      </c>
      <c r="D28" s="3">
        <v>0</v>
      </c>
      <c r="E28" s="3">
        <v>0</v>
      </c>
      <c r="F28" s="3">
        <v>65</v>
      </c>
      <c r="H28" s="9">
        <f>SUM(B28:F28)</f>
        <v>65</v>
      </c>
    </row>
    <row r="29" spans="1:8" x14ac:dyDescent="0.15">
      <c r="A29" s="2" t="s">
        <v>20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H29" s="9">
        <f>SUM(B29:F29)</f>
        <v>0</v>
      </c>
    </row>
  </sheetData>
  <mergeCells count="5">
    <mergeCell ref="B1:F1"/>
    <mergeCell ref="B6:F6"/>
    <mergeCell ref="B11:F11"/>
    <mergeCell ref="B20:F20"/>
    <mergeCell ref="B26:F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CI1</vt:lpstr>
      <vt:lpstr>CI2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2023-07-21T11:18:43Z</dcterms:created>
  <dcterms:modified xsi:type="dcterms:W3CDTF">2023-08-07T13:26:52Z</dcterms:modified>
  <cp:category/>
</cp:coreProperties>
</file>