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TPC\Downloads\"/>
    </mc:Choice>
  </mc:AlternateContent>
  <xr:revisionPtr revIDLastSave="0" documentId="13_ncr:1_{4AD3759B-4B50-43FF-B97A-2C66E728FF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sKCdDVCjBloHcalAicW3/rVny24atgWJvr2/BdRmDcA="/>
    </ext>
  </extLst>
</workbook>
</file>

<file path=xl/calcChain.xml><?xml version="1.0" encoding="utf-8"?>
<calcChain xmlns="http://schemas.openxmlformats.org/spreadsheetml/2006/main">
  <c r="E19" i="3" l="1"/>
  <c r="F19" i="3" s="1"/>
  <c r="G19" i="3" s="1"/>
  <c r="H19" i="3" s="1"/>
  <c r="I19" i="3" s="1"/>
  <c r="J19" i="3" s="1"/>
  <c r="K19" i="3" s="1"/>
  <c r="L19" i="3" s="1"/>
  <c r="D19" i="3"/>
  <c r="C19" i="3"/>
  <c r="L18" i="3"/>
  <c r="K18" i="3"/>
  <c r="J18" i="3"/>
  <c r="I18" i="3"/>
  <c r="C18" i="3"/>
  <c r="D18" i="3" s="1"/>
  <c r="E18" i="3" s="1"/>
  <c r="F18" i="3" s="1"/>
  <c r="G18" i="3" s="1"/>
  <c r="H18" i="3" s="1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<sst xmlns="http://schemas.openxmlformats.org/spreadsheetml/2006/main" count="192" uniqueCount="99">
  <si>
    <t xml:space="preserve">SPRINT 1 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</si>
  <si>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</si>
  <si>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</si>
  <si>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</si>
  <si>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</si>
  <si>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</si>
  <si>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</si>
  <si>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</si>
  <si>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</si>
  <si>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</si>
  <si>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</si>
  <si>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</si>
  <si>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</si>
  <si>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</si>
  <si>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</si>
  <si>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</si>
  <si>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</si>
  <si>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</si>
  <si>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</si>
  <si>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</si>
  <si>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</si>
  <si>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</si>
  <si>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</si>
  <si>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</si>
  <si>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</si>
  <si>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</si>
  <si>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SPRINT 2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</si>
  <si>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</si>
  <si>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</si>
  <si>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</si>
  <si>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</si>
  <si>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</si>
  <si>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</si>
  <si>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</si>
  <si>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</si>
  <si>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</si>
  <si>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</si>
  <si>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</si>
  <si>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</si>
  <si>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</si>
  <si>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</si>
  <si>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</si>
  <si>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</si>
  <si>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</si>
  <si>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</si>
  <si>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</si>
  <si>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</si>
  <si>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</si>
  <si>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</si>
  <si>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</si>
  <si>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</si>
  <si>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</si>
  <si>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</si>
  <si>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</si>
  <si>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</si>
  <si>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</si>
  <si>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Crear cuenta de inicio de sesión</t>
  </si>
  <si>
    <t>Personal(mesero)/Administrador</t>
  </si>
  <si>
    <t>Crear usuario y contraseña</t>
  </si>
  <si>
    <t>Iniciar sesión y gestionar la informacion del sistema</t>
  </si>
  <si>
    <t>Alta</t>
  </si>
  <si>
    <t>Terminado</t>
  </si>
  <si>
    <t>Tareas</t>
  </si>
  <si>
    <t>Asignado</t>
  </si>
  <si>
    <t>Estimado</t>
  </si>
  <si>
    <t xml:space="preserve">Crear un formulario para ingresar la informacion del cliente y poder guardarla </t>
  </si>
  <si>
    <t>Camila Morales</t>
  </si>
  <si>
    <t>Crear un formulario para poder actualizar la informacion del cliente</t>
  </si>
  <si>
    <t xml:space="preserve">Crear un boton que permita activar y desactivar un cliente </t>
  </si>
  <si>
    <t xml:space="preserve">Crear un campo que permita ingresar la cedula para buscar un cliente </t>
  </si>
  <si>
    <t xml:space="preserve">Crear un formulario para ingresar la informacion del provedor y poder guardarla </t>
  </si>
  <si>
    <t>Cristian Tello</t>
  </si>
  <si>
    <t>Crear un formulario para poder actualizar la informacion del proveedor</t>
  </si>
  <si>
    <t>Crear un boton que permita activar y desactivar un proveedor</t>
  </si>
  <si>
    <t>Crear un campo que permita ingresar la cedula para buscar un proveedor</t>
  </si>
  <si>
    <t xml:space="preserve">Crear un formulario para ingresar la informacion del producto y poder guardarla </t>
  </si>
  <si>
    <t>Leonardo De La Cadena</t>
  </si>
  <si>
    <t>Crear un formulario para poder actualizar la informacion del producto</t>
  </si>
  <si>
    <t>Johao Morales</t>
  </si>
  <si>
    <t>Crear un boton que permita activar y desactivar un producto</t>
  </si>
  <si>
    <t>Crear un campo que permita ingresar el nombre para buscar un producto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</si>
  <si>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</si>
  <si>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</si>
  <si>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</si>
  <si>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</si>
  <si>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</si>
  <si>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</si>
  <si>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</si>
  <si>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</si>
  <si>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</si>
  <si>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</si>
  <si>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</si>
  <si>
    <t>REQ0010</t>
  </si>
  <si>
    <t>REQ0011</t>
  </si>
  <si>
    <t>REQ0012</t>
  </si>
  <si>
    <t>Dia 9</t>
  </si>
  <si>
    <t>Dia 8</t>
  </si>
  <si>
    <t>Dia 7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</si>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</sst>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0.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3" xfId="0" applyFont="1" applyFill="1" applyBorder="1"/>
    <xf numFmtId="0" fontId="5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7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5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9" borderId="3" xfId="0" applyFont="1" applyFill="1" applyBorder="1" applyAlignment="1">
      <alignment horizontal="right"/>
    </xf>
    <xf numFmtId="0" fontId="8" fillId="0" borderId="3" xfId="0" applyFont="1" applyBorder="1" applyAlignment="1"/>
    <xf numFmtId="0" fontId="5" fillId="9" borderId="3" xfId="0" applyFont="1" applyFill="1" applyBorder="1" applyAlignment="1">
      <alignment horizontal="right"/>
    </xf>
    <xf numFmtId="0" fontId="5" fillId="10" borderId="3" xfId="0" applyFont="1" applyFill="1" applyBorder="1" applyAlignment="1">
      <alignment horizontal="center"/>
    </xf>
    <xf numFmtId="0" fontId="5" fillId="0" borderId="3" xfId="0" applyFont="1" applyBorder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5" fillId="6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0" fillId="0" borderId="0" xfId="0" applyFont="1" applyAlignment="1"/>
    <xf numFmtId="0" fontId="5" fillId="0" borderId="3" xfId="0" applyFont="1" applyBorder="1" applyAlignment="1">
      <alignment wrapText="1"/>
    </xf>
    <xf numFmtId="171" fontId="5" fillId="0" borderId="3" xfId="0" applyNumberFormat="1" applyFont="1" applyBorder="1"/>
    <xf numFmtId="0" fontId="9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332265966754154"/>
          <c:y val="0.22650508309102874"/>
          <c:w val="0.82667734033245843"/>
          <c:h val="0.7108551053759789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burdonchart!$B$18:$L$18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82</c:v>
                </c:pt>
                <c:pt idx="3">
                  <c:v>74</c:v>
                </c:pt>
                <c:pt idx="4">
                  <c:v>60</c:v>
                </c:pt>
                <c:pt idx="5">
                  <c:v>49</c:v>
                </c:pt>
                <c:pt idx="6">
                  <c:v>34</c:v>
                </c:pt>
                <c:pt idx="7">
                  <c:v>26</c:v>
                </c:pt>
                <c:pt idx="8">
                  <c:v>18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C-4F44-B5DB-19724A3064AA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burdonchart!$B$19:$L$19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96</c:v>
                </c:pt>
                <c:pt idx="2">
                  <c:v>85.333333333333329</c:v>
                </c:pt>
                <c:pt idx="3">
                  <c:v>74.666666666666657</c:v>
                </c:pt>
                <c:pt idx="4">
                  <c:v>63.999999999999993</c:v>
                </c:pt>
                <c:pt idx="5">
                  <c:v>53.333333333333329</c:v>
                </c:pt>
                <c:pt idx="6">
                  <c:v>42.666666666666664</c:v>
                </c:pt>
                <c:pt idx="7">
                  <c:v>32</c:v>
                </c:pt>
                <c:pt idx="8">
                  <c:v>21.333333333333336</c:v>
                </c:pt>
                <c:pt idx="9">
                  <c:v>10.66666666666667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C-4F44-B5DB-19724A30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5904"/>
        <c:axId val="776314739"/>
      </c:lineChart>
      <c:catAx>
        <c:axId val="5005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76314739"/>
        <c:crosses val="autoZero"/>
        <c:auto val="1"/>
        <c:lblAlgn val="ctr"/>
        <c:lblOffset val="100"/>
        <c:noMultiLvlLbl val="1"/>
      </c:catAx>
      <c:valAx>
        <c:axId val="77631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005059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276225</xdr:colOff>
      <xdr:row>25</xdr:row>
      <xdr:rowOff>38100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4:M15" headerRowCount="0">
  <tableColumns count="1">
    <tableColumn id="1" xr3:uid="{00000000-0010-0000-0000-000001000000}" name="Column1">
      <calculatedColumnFormula>SUM(D4:L4)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/>
  </sheetViews>
  <sheetFormatPr baseColWidth="10" defaultColWidth="12.5703125" defaultRowHeight="15" customHeight="1" x14ac:dyDescent="0.2"/>
  <cols>
    <col min="1" max="1" width="12.42578125" customWidth="1"/>
    <col min="2" max="2" width="22.140625" customWidth="1"/>
    <col min="3" max="3" width="28.7109375" customWidth="1"/>
    <col min="4" max="4" width="30" customWidth="1"/>
    <col min="5" max="5" width="54.42578125" customWidth="1"/>
    <col min="6" max="26" width="12.42578125" customWidth="1"/>
  </cols>
  <sheetData>
    <row r="1" spans="1:8" ht="15.75" customHeight="1" x14ac:dyDescent="0.2">
      <c r="A1" s="43"/>
      <c r="D1" s="33" t="s">
        <v>0</v>
      </c>
      <c r="E1" s="34"/>
    </row>
    <row r="2" spans="1:8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75" customHeight="1" x14ac:dyDescent="0.2">
      <c r="A3" s="2" t="s">
        <v>9</v>
      </c>
      <c r="B3" s="3" t="s">
        <v>10</v>
      </c>
      <c r="C3" s="4" t="s">
        <v>11</v>
      </c>
      <c r="D3" s="5" t="s">
        <v>12</v>
      </c>
      <c r="E3" s="3" t="s">
        <v>13</v>
      </c>
      <c r="F3" s="6"/>
      <c r="G3" s="3" t="s">
        <v>14</v>
      </c>
      <c r="H3" s="3" t="s">
        <v>15</v>
      </c>
    </row>
    <row r="4" spans="1:8" ht="15.75" customHeight="1" x14ac:dyDescent="0.2">
      <c r="A4" s="2" t="s">
        <v>16</v>
      </c>
      <c r="B4" s="3" t="s">
        <v>17</v>
      </c>
      <c r="C4" s="4" t="s">
        <v>11</v>
      </c>
      <c r="D4" s="5" t="s">
        <v>18</v>
      </c>
      <c r="E4" s="3" t="s">
        <v>19</v>
      </c>
      <c r="F4" s="7"/>
      <c r="G4" s="3" t="s">
        <v>14</v>
      </c>
      <c r="H4" s="3" t="s">
        <v>15</v>
      </c>
    </row>
    <row r="5" spans="1:8" ht="15.75" customHeight="1" x14ac:dyDescent="0.2">
      <c r="A5" s="2" t="s">
        <v>20</v>
      </c>
      <c r="B5" s="3" t="s">
        <v>17</v>
      </c>
      <c r="C5" s="4" t="s">
        <v>11</v>
      </c>
      <c r="D5" s="3" t="s">
        <v>21</v>
      </c>
      <c r="E5" s="3" t="s">
        <v>22</v>
      </c>
      <c r="F5" s="7"/>
      <c r="G5" s="3" t="s">
        <v>14</v>
      </c>
      <c r="H5" s="3" t="s">
        <v>15</v>
      </c>
    </row>
    <row r="6" spans="1:8" ht="15.75" customHeight="1" x14ac:dyDescent="0.2">
      <c r="A6" s="2" t="s">
        <v>23</v>
      </c>
      <c r="B6" s="8" t="s">
        <v>17</v>
      </c>
      <c r="C6" s="4" t="s">
        <v>11</v>
      </c>
      <c r="D6" s="8" t="s">
        <v>24</v>
      </c>
      <c r="E6" s="8" t="s">
        <v>25</v>
      </c>
      <c r="F6" s="7"/>
      <c r="G6" s="3" t="s">
        <v>14</v>
      </c>
      <c r="H6" s="3" t="s">
        <v>15</v>
      </c>
    </row>
    <row r="7" spans="1:8" ht="15.75" customHeight="1" x14ac:dyDescent="0.2"/>
    <row r="8" spans="1:8" ht="15.75" customHeight="1" x14ac:dyDescent="0.2"/>
    <row r="9" spans="1:8" ht="15.75" customHeight="1" x14ac:dyDescent="0.2">
      <c r="D9" s="33" t="s">
        <v>26</v>
      </c>
      <c r="E9" s="34"/>
    </row>
    <row r="10" spans="1:8" ht="15.75" customHeight="1" x14ac:dyDescent="0.2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1:8" ht="15.75" customHeight="1" x14ac:dyDescent="0.2">
      <c r="A11" s="9" t="s">
        <v>27</v>
      </c>
      <c r="B11" s="3" t="s">
        <v>28</v>
      </c>
      <c r="C11" s="4" t="s">
        <v>11</v>
      </c>
      <c r="D11" s="5" t="s">
        <v>29</v>
      </c>
      <c r="E11" s="3" t="s">
        <v>30</v>
      </c>
      <c r="F11" s="7"/>
      <c r="G11" s="3" t="s">
        <v>14</v>
      </c>
      <c r="H11" s="3" t="s">
        <v>15</v>
      </c>
    </row>
    <row r="12" spans="1:8" ht="15.75" customHeight="1" x14ac:dyDescent="0.2">
      <c r="A12" s="9" t="s">
        <v>31</v>
      </c>
      <c r="B12" s="3" t="s">
        <v>28</v>
      </c>
      <c r="C12" s="4" t="s">
        <v>11</v>
      </c>
      <c r="D12" s="5" t="s">
        <v>32</v>
      </c>
      <c r="E12" s="8" t="s">
        <v>33</v>
      </c>
      <c r="F12" s="7"/>
      <c r="G12" s="3" t="s">
        <v>14</v>
      </c>
      <c r="H12" s="3" t="s">
        <v>15</v>
      </c>
    </row>
    <row r="13" spans="1:8" ht="15.75" customHeight="1" x14ac:dyDescent="0.2">
      <c r="A13" s="9" t="s">
        <v>34</v>
      </c>
      <c r="B13" s="3" t="s">
        <v>28</v>
      </c>
      <c r="C13" s="4" t="s">
        <v>11</v>
      </c>
      <c r="D13" s="3" t="s">
        <v>35</v>
      </c>
      <c r="E13" s="8" t="s">
        <v>36</v>
      </c>
      <c r="F13" s="7"/>
      <c r="G13" s="3" t="s">
        <v>14</v>
      </c>
      <c r="H13" s="3" t="s">
        <v>15</v>
      </c>
    </row>
    <row r="14" spans="1:8" ht="15.75" customHeight="1" x14ac:dyDescent="0.2">
      <c r="A14" s="9" t="s">
        <v>37</v>
      </c>
      <c r="B14" s="3" t="s">
        <v>28</v>
      </c>
      <c r="C14" s="4" t="s">
        <v>11</v>
      </c>
      <c r="D14" s="8" t="s">
        <v>38</v>
      </c>
      <c r="E14" s="8" t="s">
        <v>39</v>
      </c>
      <c r="F14" s="7"/>
      <c r="G14" s="3" t="s">
        <v>14</v>
      </c>
      <c r="H14" s="3" t="s">
        <v>15</v>
      </c>
    </row>
    <row r="15" spans="1:8" ht="15.75" customHeight="1" x14ac:dyDescent="0.2"/>
    <row r="16" spans="1:8" ht="15.75" customHeight="1" x14ac:dyDescent="0.2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8" ht="15.75" customHeight="1" x14ac:dyDescent="0.2">
      <c r="A17" s="9" t="s">
        <v>37</v>
      </c>
      <c r="B17" s="3" t="s">
        <v>40</v>
      </c>
      <c r="C17" s="4" t="s">
        <v>11</v>
      </c>
      <c r="D17" s="5" t="s">
        <v>41</v>
      </c>
      <c r="E17" s="3" t="s">
        <v>42</v>
      </c>
      <c r="F17" s="7"/>
      <c r="G17" s="3" t="s">
        <v>14</v>
      </c>
      <c r="H17" s="3" t="s">
        <v>15</v>
      </c>
    </row>
    <row r="18" spans="1:8" ht="15.75" customHeight="1" x14ac:dyDescent="0.2">
      <c r="A18" s="9" t="s">
        <v>43</v>
      </c>
      <c r="B18" s="3" t="s">
        <v>40</v>
      </c>
      <c r="C18" s="4" t="s">
        <v>11</v>
      </c>
      <c r="D18" s="5" t="s">
        <v>44</v>
      </c>
      <c r="E18" s="8" t="s">
        <v>45</v>
      </c>
      <c r="F18" s="7"/>
      <c r="G18" s="3" t="s">
        <v>14</v>
      </c>
      <c r="H18" s="3" t="s">
        <v>15</v>
      </c>
    </row>
    <row r="19" spans="1:8" ht="15.75" customHeight="1" x14ac:dyDescent="0.2">
      <c r="A19" s="9" t="s">
        <v>46</v>
      </c>
      <c r="B19" s="3" t="s">
        <v>40</v>
      </c>
      <c r="C19" s="4" t="s">
        <v>11</v>
      </c>
      <c r="D19" s="3" t="s">
        <v>47</v>
      </c>
      <c r="E19" s="8" t="s">
        <v>48</v>
      </c>
      <c r="F19" s="7"/>
      <c r="G19" s="3" t="s">
        <v>14</v>
      </c>
      <c r="H19" s="3" t="s">
        <v>15</v>
      </c>
    </row>
    <row r="20" spans="1:8" ht="15.75" customHeight="1" x14ac:dyDescent="0.2">
      <c r="A20" s="9" t="s">
        <v>49</v>
      </c>
      <c r="B20" s="3" t="s">
        <v>40</v>
      </c>
      <c r="C20" s="4" t="s">
        <v>11</v>
      </c>
      <c r="D20" s="8" t="s">
        <v>50</v>
      </c>
      <c r="E20" s="8" t="s">
        <v>51</v>
      </c>
      <c r="F20" s="7"/>
      <c r="G20" s="3" t="s">
        <v>14</v>
      </c>
      <c r="H20" s="3" t="s">
        <v>15</v>
      </c>
    </row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">
    <mergeCell ref="D1:E1"/>
    <mergeCell ref="D9:E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4"/>
  <sheetViews>
    <sheetView workbookViewId="0">
      <selection activeCell="C16" sqref="C16:F16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1</v>
      </c>
      <c r="C3" s="10" t="s">
        <v>2</v>
      </c>
      <c r="D3" s="10" t="s">
        <v>3</v>
      </c>
      <c r="E3" s="10" t="s">
        <v>52</v>
      </c>
      <c r="F3" s="10" t="s">
        <v>53</v>
      </c>
      <c r="G3" s="10" t="s">
        <v>6</v>
      </c>
      <c r="H3" s="10" t="s">
        <v>54</v>
      </c>
      <c r="I3" s="10" t="s">
        <v>55</v>
      </c>
    </row>
    <row r="4" spans="2:9" ht="15.75" customHeight="1" x14ac:dyDescent="0.2">
      <c r="B4" s="11" t="s">
        <v>9</v>
      </c>
      <c r="C4" s="11" t="s">
        <v>56</v>
      </c>
      <c r="D4" s="11" t="s">
        <v>57</v>
      </c>
      <c r="E4" s="11" t="s">
        <v>58</v>
      </c>
      <c r="F4" s="11" t="s">
        <v>59</v>
      </c>
      <c r="G4" s="11"/>
      <c r="H4" s="11" t="s">
        <v>60</v>
      </c>
      <c r="I4" s="11" t="s">
        <v>61</v>
      </c>
    </row>
    <row r="5" spans="2:9" ht="15.75" customHeight="1" x14ac:dyDescent="0.2">
      <c r="B5" s="12"/>
      <c r="C5" s="10" t="s">
        <v>62</v>
      </c>
      <c r="D5" s="12"/>
      <c r="E5" s="12"/>
      <c r="F5" s="12"/>
      <c r="G5" s="10" t="s">
        <v>63</v>
      </c>
      <c r="H5" s="10" t="s">
        <v>64</v>
      </c>
    </row>
    <row r="6" spans="2:9" ht="25.5" customHeight="1" x14ac:dyDescent="0.2">
      <c r="B6" s="13" t="s">
        <v>9</v>
      </c>
      <c r="C6" s="38" t="s">
        <v>65</v>
      </c>
      <c r="D6" s="36"/>
      <c r="E6" s="36"/>
      <c r="F6" s="34"/>
      <c r="G6" s="14" t="s">
        <v>66</v>
      </c>
      <c r="H6" s="14">
        <v>4</v>
      </c>
    </row>
    <row r="7" spans="2:9" ht="15.75" customHeight="1" x14ac:dyDescent="0.2">
      <c r="B7" s="13" t="s">
        <v>16</v>
      </c>
      <c r="C7" s="38" t="s">
        <v>67</v>
      </c>
      <c r="D7" s="36"/>
      <c r="E7" s="36"/>
      <c r="F7" s="34"/>
      <c r="G7" s="14" t="s">
        <v>66</v>
      </c>
      <c r="H7" s="14">
        <v>4</v>
      </c>
    </row>
    <row r="8" spans="2:9" ht="15.75" customHeight="1" x14ac:dyDescent="0.2">
      <c r="B8" s="13" t="s">
        <v>20</v>
      </c>
      <c r="C8" s="38" t="s">
        <v>68</v>
      </c>
      <c r="D8" s="36"/>
      <c r="E8" s="36"/>
      <c r="F8" s="34"/>
      <c r="G8" s="14" t="s">
        <v>66</v>
      </c>
      <c r="H8" s="14">
        <v>4</v>
      </c>
    </row>
    <row r="9" spans="2:9" ht="15.75" customHeight="1" x14ac:dyDescent="0.2">
      <c r="B9" s="13" t="s">
        <v>23</v>
      </c>
      <c r="C9" s="38" t="s">
        <v>69</v>
      </c>
      <c r="D9" s="36"/>
      <c r="E9" s="36"/>
      <c r="F9" s="34"/>
      <c r="G9" s="14" t="s">
        <v>66</v>
      </c>
      <c r="H9" s="14">
        <v>4</v>
      </c>
    </row>
    <row r="10" spans="2:9" ht="15.75" customHeight="1" x14ac:dyDescent="0.2">
      <c r="B10" s="15" t="s">
        <v>27</v>
      </c>
      <c r="C10" s="35" t="s">
        <v>70</v>
      </c>
      <c r="D10" s="36"/>
      <c r="E10" s="36"/>
      <c r="F10" s="34"/>
      <c r="G10" s="16" t="s">
        <v>71</v>
      </c>
      <c r="H10" s="17">
        <v>4</v>
      </c>
    </row>
    <row r="11" spans="2:9" ht="15.75" customHeight="1" x14ac:dyDescent="0.2">
      <c r="B11" s="15" t="s">
        <v>31</v>
      </c>
      <c r="C11" s="35" t="s">
        <v>72</v>
      </c>
      <c r="D11" s="36"/>
      <c r="E11" s="36"/>
      <c r="F11" s="34"/>
      <c r="G11" s="16" t="s">
        <v>71</v>
      </c>
      <c r="H11" s="17">
        <v>4</v>
      </c>
    </row>
    <row r="12" spans="2:9" ht="15.75" customHeight="1" x14ac:dyDescent="0.2">
      <c r="B12" s="15" t="s">
        <v>34</v>
      </c>
      <c r="C12" s="35" t="s">
        <v>73</v>
      </c>
      <c r="D12" s="36"/>
      <c r="E12" s="36"/>
      <c r="F12" s="34"/>
      <c r="G12" s="16" t="s">
        <v>71</v>
      </c>
      <c r="H12" s="17">
        <v>4</v>
      </c>
    </row>
    <row r="13" spans="2:9" ht="15.75" customHeight="1" x14ac:dyDescent="0.2">
      <c r="B13" s="15" t="s">
        <v>37</v>
      </c>
      <c r="C13" s="35" t="s">
        <v>74</v>
      </c>
      <c r="D13" s="36"/>
      <c r="E13" s="36"/>
      <c r="F13" s="34"/>
      <c r="G13" s="16" t="s">
        <v>71</v>
      </c>
      <c r="H13" s="17">
        <v>4</v>
      </c>
    </row>
    <row r="14" spans="2:9" ht="15.75" customHeight="1" x14ac:dyDescent="0.2">
      <c r="B14" s="18" t="s">
        <v>43</v>
      </c>
      <c r="C14" s="37" t="s">
        <v>75</v>
      </c>
      <c r="D14" s="36"/>
      <c r="E14" s="36"/>
      <c r="F14" s="34"/>
      <c r="G14" s="19" t="s">
        <v>76</v>
      </c>
      <c r="H14" s="20">
        <v>4</v>
      </c>
      <c r="I14" s="21"/>
    </row>
    <row r="15" spans="2:9" ht="15.75" customHeight="1" x14ac:dyDescent="0.2">
      <c r="B15" s="18" t="s">
        <v>92</v>
      </c>
      <c r="C15" s="37" t="s">
        <v>77</v>
      </c>
      <c r="D15" s="36"/>
      <c r="E15" s="36"/>
      <c r="F15" s="34"/>
      <c r="G15" s="22" t="s">
        <v>78</v>
      </c>
      <c r="H15" s="20">
        <v>4</v>
      </c>
    </row>
    <row r="16" spans="2:9" ht="15.75" customHeight="1" x14ac:dyDescent="0.2">
      <c r="B16" s="18" t="s">
        <v>93</v>
      </c>
      <c r="C16" s="37" t="s">
        <v>79</v>
      </c>
      <c r="D16" s="36"/>
      <c r="E16" s="36"/>
      <c r="F16" s="34"/>
      <c r="G16" s="22" t="s">
        <v>78</v>
      </c>
      <c r="H16" s="20">
        <v>4</v>
      </c>
    </row>
    <row r="17" spans="2:8" ht="15.75" customHeight="1" x14ac:dyDescent="0.2">
      <c r="B17" s="18" t="s">
        <v>94</v>
      </c>
      <c r="C17" s="37" t="s">
        <v>80</v>
      </c>
      <c r="D17" s="36"/>
      <c r="E17" s="36"/>
      <c r="F17" s="34"/>
      <c r="G17" s="22" t="s">
        <v>78</v>
      </c>
      <c r="H17" s="20">
        <v>4</v>
      </c>
    </row>
    <row r="18" spans="2:8" ht="15.75" customHeight="1" x14ac:dyDescent="0.2">
      <c r="B18" s="23"/>
    </row>
    <row r="19" spans="2:8" ht="15.75" customHeight="1" x14ac:dyDescent="0.2">
      <c r="B19" s="23"/>
    </row>
    <row r="20" spans="2:8" ht="15.75" customHeight="1" x14ac:dyDescent="0.2">
      <c r="B20" s="23"/>
    </row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12">
    <mergeCell ref="C11:F11"/>
    <mergeCell ref="C14:F14"/>
    <mergeCell ref="C6:F6"/>
    <mergeCell ref="C7:F7"/>
    <mergeCell ref="C8:F8"/>
    <mergeCell ref="C9:F9"/>
    <mergeCell ref="C10:F10"/>
    <mergeCell ref="C12:F12"/>
    <mergeCell ref="C13:F13"/>
    <mergeCell ref="C15:F15"/>
    <mergeCell ref="C16:F16"/>
    <mergeCell ref="C17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93"/>
  <sheetViews>
    <sheetView topLeftCell="A2" workbookViewId="0">
      <selection activeCell="K24" sqref="K24"/>
    </sheetView>
  </sheetViews>
  <sheetFormatPr baseColWidth="10" defaultColWidth="12.5703125" defaultRowHeight="15" customHeight="1" x14ac:dyDescent="0.2"/>
  <cols>
    <col min="1" max="1" width="12.42578125" customWidth="1"/>
    <col min="2" max="2" width="25.42578125" bestFit="1" customWidth="1"/>
    <col min="3" max="26" width="12.42578125" customWidth="1"/>
  </cols>
  <sheetData>
    <row r="1" spans="1:13" ht="15.75" customHeight="1" x14ac:dyDescent="0.2"/>
    <row r="2" spans="1:13" ht="15.75" customHeight="1" x14ac:dyDescent="0.2"/>
    <row r="3" spans="1:13" ht="15.75" customHeight="1" x14ac:dyDescent="0.2">
      <c r="B3" s="21"/>
      <c r="C3" s="24" t="s">
        <v>64</v>
      </c>
      <c r="D3" s="24" t="s">
        <v>95</v>
      </c>
      <c r="E3" s="24" t="s">
        <v>96</v>
      </c>
      <c r="F3" s="24" t="s">
        <v>97</v>
      </c>
      <c r="G3" s="24" t="s">
        <v>98</v>
      </c>
      <c r="H3" s="24" t="s">
        <v>81</v>
      </c>
      <c r="I3" s="24" t="s">
        <v>82</v>
      </c>
      <c r="J3" s="24" t="s">
        <v>83</v>
      </c>
      <c r="K3" s="24" t="s">
        <v>84</v>
      </c>
      <c r="L3" s="24" t="s">
        <v>85</v>
      </c>
      <c r="M3" s="24" t="s">
        <v>86</v>
      </c>
    </row>
    <row r="4" spans="1:13" ht="15.75" customHeight="1" x14ac:dyDescent="0.2">
      <c r="B4" s="2" t="s">
        <v>9</v>
      </c>
      <c r="C4" s="25">
        <v>8</v>
      </c>
      <c r="D4" s="26">
        <v>2</v>
      </c>
      <c r="E4" s="26">
        <v>1</v>
      </c>
      <c r="F4" s="26">
        <v>1</v>
      </c>
      <c r="G4" s="26">
        <v>0</v>
      </c>
      <c r="H4" s="26">
        <v>1</v>
      </c>
      <c r="I4" s="26">
        <v>1</v>
      </c>
      <c r="J4" s="26">
        <v>1</v>
      </c>
      <c r="K4" s="26">
        <v>1</v>
      </c>
      <c r="L4" s="26">
        <v>0</v>
      </c>
      <c r="M4" s="27">
        <f>SUM(D4:L4)</f>
        <v>8</v>
      </c>
    </row>
    <row r="5" spans="1:13" ht="15.75" customHeight="1" x14ac:dyDescent="0.2">
      <c r="B5" s="2" t="s">
        <v>16</v>
      </c>
      <c r="C5" s="25">
        <v>8</v>
      </c>
      <c r="D5" s="26">
        <v>0</v>
      </c>
      <c r="E5" s="26">
        <v>1</v>
      </c>
      <c r="F5" s="26">
        <v>0</v>
      </c>
      <c r="G5" s="26">
        <v>0</v>
      </c>
      <c r="H5" s="26">
        <v>0</v>
      </c>
      <c r="I5" s="26">
        <v>1</v>
      </c>
      <c r="J5" s="26">
        <v>1</v>
      </c>
      <c r="K5" s="26">
        <v>0</v>
      </c>
      <c r="L5" s="26">
        <v>0</v>
      </c>
      <c r="M5" s="27">
        <f>SUM(D5:L5)</f>
        <v>3</v>
      </c>
    </row>
    <row r="6" spans="1:13" ht="15.75" customHeight="1" x14ac:dyDescent="0.2">
      <c r="A6" s="21"/>
      <c r="B6" s="2" t="s">
        <v>20</v>
      </c>
      <c r="C6" s="25">
        <v>8</v>
      </c>
      <c r="D6" s="26">
        <v>1</v>
      </c>
      <c r="E6" s="26">
        <v>0</v>
      </c>
      <c r="F6" s="26">
        <v>2</v>
      </c>
      <c r="G6" s="26">
        <v>0</v>
      </c>
      <c r="H6" s="26">
        <v>3</v>
      </c>
      <c r="I6" s="26">
        <v>0</v>
      </c>
      <c r="J6" s="26">
        <v>0</v>
      </c>
      <c r="K6" s="26">
        <v>2</v>
      </c>
      <c r="L6" s="26">
        <v>0</v>
      </c>
      <c r="M6" s="27">
        <f>SUM(D6:L6)</f>
        <v>8</v>
      </c>
    </row>
    <row r="7" spans="1:13" ht="15.75" customHeight="1" x14ac:dyDescent="0.2">
      <c r="B7" s="2" t="s">
        <v>23</v>
      </c>
      <c r="C7" s="25">
        <v>8</v>
      </c>
      <c r="D7" s="28">
        <v>2</v>
      </c>
      <c r="E7" s="28">
        <v>1</v>
      </c>
      <c r="F7" s="28">
        <v>1</v>
      </c>
      <c r="G7" s="26">
        <v>3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9">
        <f>SUM(D7:L7)</f>
        <v>12</v>
      </c>
    </row>
    <row r="8" spans="1:13" ht="15.75" customHeight="1" x14ac:dyDescent="0.2">
      <c r="B8" s="2" t="s">
        <v>27</v>
      </c>
      <c r="C8" s="25">
        <v>8</v>
      </c>
      <c r="D8" s="28">
        <v>1</v>
      </c>
      <c r="E8" s="28">
        <v>1</v>
      </c>
      <c r="F8" s="28">
        <v>2</v>
      </c>
      <c r="G8" s="26">
        <v>2</v>
      </c>
      <c r="H8" s="28">
        <v>2</v>
      </c>
      <c r="I8" s="28">
        <v>1</v>
      </c>
      <c r="J8" s="28">
        <v>1</v>
      </c>
      <c r="K8" s="28">
        <v>2</v>
      </c>
      <c r="L8" s="28">
        <v>1</v>
      </c>
      <c r="M8" s="29">
        <f>SUM(D8:L8)</f>
        <v>13</v>
      </c>
    </row>
    <row r="9" spans="1:13" ht="15.75" customHeight="1" x14ac:dyDescent="0.2">
      <c r="B9" s="2" t="s">
        <v>31</v>
      </c>
      <c r="C9" s="25">
        <v>8</v>
      </c>
      <c r="D9" s="28">
        <v>1</v>
      </c>
      <c r="E9" s="28">
        <v>0</v>
      </c>
      <c r="F9" s="28">
        <v>2</v>
      </c>
      <c r="G9" s="26">
        <v>2</v>
      </c>
      <c r="H9" s="28">
        <v>2</v>
      </c>
      <c r="I9" s="28">
        <v>0</v>
      </c>
      <c r="J9" s="28">
        <v>0</v>
      </c>
      <c r="K9" s="28">
        <v>2</v>
      </c>
      <c r="L9" s="28">
        <v>0</v>
      </c>
      <c r="M9" s="29">
        <f>SUM(D9:L9)</f>
        <v>9</v>
      </c>
    </row>
    <row r="10" spans="1:13" ht="15.75" customHeight="1" x14ac:dyDescent="0.2">
      <c r="B10" s="2" t="s">
        <v>34</v>
      </c>
      <c r="C10" s="25">
        <v>8</v>
      </c>
      <c r="D10" s="28">
        <v>0</v>
      </c>
      <c r="E10" s="28">
        <v>0</v>
      </c>
      <c r="F10" s="28">
        <v>1</v>
      </c>
      <c r="G10" s="26">
        <v>0</v>
      </c>
      <c r="H10" s="28">
        <v>1</v>
      </c>
      <c r="I10" s="28">
        <v>0</v>
      </c>
      <c r="J10" s="28">
        <v>0</v>
      </c>
      <c r="K10" s="28">
        <v>1</v>
      </c>
      <c r="L10" s="28">
        <v>0</v>
      </c>
      <c r="M10" s="29">
        <f>SUM(D10:L10)</f>
        <v>3</v>
      </c>
    </row>
    <row r="11" spans="1:13" ht="15.75" customHeight="1" x14ac:dyDescent="0.2">
      <c r="B11" s="2" t="s">
        <v>37</v>
      </c>
      <c r="C11" s="25">
        <v>8</v>
      </c>
      <c r="D11" s="28">
        <v>2</v>
      </c>
      <c r="E11" s="28">
        <v>1</v>
      </c>
      <c r="F11" s="28">
        <v>0</v>
      </c>
      <c r="G11" s="26">
        <v>2</v>
      </c>
      <c r="H11" s="28">
        <v>0</v>
      </c>
      <c r="I11" s="28">
        <v>1</v>
      </c>
      <c r="J11" s="28">
        <v>1</v>
      </c>
      <c r="K11" s="28">
        <v>0</v>
      </c>
      <c r="L11" s="28">
        <v>1</v>
      </c>
      <c r="M11" s="29">
        <f>SUM(D11:L11)</f>
        <v>8</v>
      </c>
    </row>
    <row r="12" spans="1:13" ht="15.75" customHeight="1" x14ac:dyDescent="0.2">
      <c r="B12" s="2" t="s">
        <v>43</v>
      </c>
      <c r="C12" s="25">
        <v>8</v>
      </c>
      <c r="D12" s="28">
        <v>1</v>
      </c>
      <c r="E12" s="28">
        <v>0</v>
      </c>
      <c r="F12" s="28">
        <v>1</v>
      </c>
      <c r="G12" s="26">
        <v>0</v>
      </c>
      <c r="H12" s="28">
        <v>1</v>
      </c>
      <c r="I12" s="28">
        <v>0</v>
      </c>
      <c r="J12" s="28">
        <v>0</v>
      </c>
      <c r="K12" s="28">
        <v>1</v>
      </c>
      <c r="L12" s="28">
        <v>0</v>
      </c>
      <c r="M12" s="29">
        <f>SUM(D12:L12)</f>
        <v>4</v>
      </c>
    </row>
    <row r="13" spans="1:13" ht="15.75" customHeight="1" x14ac:dyDescent="0.2">
      <c r="B13" s="2" t="s">
        <v>92</v>
      </c>
      <c r="C13" s="25">
        <v>8</v>
      </c>
      <c r="D13" s="28">
        <v>1</v>
      </c>
      <c r="E13" s="28">
        <v>1</v>
      </c>
      <c r="F13" s="28">
        <v>2</v>
      </c>
      <c r="G13" s="26">
        <v>2</v>
      </c>
      <c r="H13" s="28">
        <v>2</v>
      </c>
      <c r="I13" s="28">
        <v>1</v>
      </c>
      <c r="J13" s="28">
        <v>1</v>
      </c>
      <c r="K13" s="28">
        <v>2</v>
      </c>
      <c r="L13" s="28">
        <v>1</v>
      </c>
      <c r="M13" s="29">
        <f>SUM(D13:L13)</f>
        <v>13</v>
      </c>
    </row>
    <row r="14" spans="1:13" ht="15.75" customHeight="1" x14ac:dyDescent="0.2">
      <c r="B14" s="2" t="s">
        <v>93</v>
      </c>
      <c r="C14" s="25">
        <v>8</v>
      </c>
      <c r="D14" s="28">
        <v>1</v>
      </c>
      <c r="E14" s="28">
        <v>1</v>
      </c>
      <c r="F14" s="28">
        <v>2</v>
      </c>
      <c r="G14" s="26">
        <v>0</v>
      </c>
      <c r="H14" s="28">
        <v>2</v>
      </c>
      <c r="I14" s="28">
        <v>1</v>
      </c>
      <c r="J14" s="28">
        <v>1</v>
      </c>
      <c r="K14" s="28">
        <v>2</v>
      </c>
      <c r="L14" s="28">
        <v>0</v>
      </c>
      <c r="M14" s="29">
        <f>SUM(D14:L14)</f>
        <v>10</v>
      </c>
    </row>
    <row r="15" spans="1:13" ht="15.75" customHeight="1" x14ac:dyDescent="0.2">
      <c r="B15" s="2" t="s">
        <v>94</v>
      </c>
      <c r="C15" s="25">
        <v>8</v>
      </c>
      <c r="D15" s="28">
        <v>2</v>
      </c>
      <c r="E15" s="28">
        <v>1</v>
      </c>
      <c r="F15" s="28">
        <v>0</v>
      </c>
      <c r="G15" s="26">
        <v>0</v>
      </c>
      <c r="H15" s="28">
        <v>0</v>
      </c>
      <c r="I15" s="28">
        <v>1</v>
      </c>
      <c r="J15" s="28">
        <v>1</v>
      </c>
      <c r="K15" s="28">
        <v>0</v>
      </c>
      <c r="L15" s="28">
        <v>0</v>
      </c>
      <c r="M15" s="29">
        <f>SUM(D15:L15)</f>
        <v>5</v>
      </c>
    </row>
    <row r="16" spans="1:13" ht="15.75" customHeight="1" x14ac:dyDescent="0.2"/>
    <row r="17" spans="2:12" ht="15.75" customHeight="1" x14ac:dyDescent="0.2"/>
    <row r="18" spans="2:12" ht="15.75" customHeight="1" x14ac:dyDescent="0.2">
      <c r="B18" s="30" t="s">
        <v>87</v>
      </c>
      <c r="C18" s="31">
        <f>SUM(C4:C15)</f>
        <v>96</v>
      </c>
      <c r="D18" s="31">
        <f t="shared" ref="D18:G18" si="0">C18-SUM(D4:D15)</f>
        <v>82</v>
      </c>
      <c r="E18" s="31">
        <f>D18-SUM(E4:E15)</f>
        <v>74</v>
      </c>
      <c r="F18" s="31">
        <f>E18-SUM(F4:F15)</f>
        <v>60</v>
      </c>
      <c r="G18" s="31">
        <f>F18-SUM(G4:G15)</f>
        <v>49</v>
      </c>
      <c r="H18" s="31">
        <f>G18-SUM(H4:H15)</f>
        <v>34</v>
      </c>
      <c r="I18" s="41">
        <f>H18-SUM(I4:I15)</f>
        <v>26</v>
      </c>
      <c r="J18" s="31">
        <f>I18-SUM(J4:J15)</f>
        <v>18</v>
      </c>
      <c r="K18" s="31">
        <f>J18-SUM(K4:K15)</f>
        <v>4</v>
      </c>
      <c r="L18" s="31">
        <f>K18-SUM(L4:L15)</f>
        <v>0</v>
      </c>
    </row>
    <row r="19" spans="2:12" ht="23.25" customHeight="1" x14ac:dyDescent="0.2">
      <c r="B19" s="30" t="s">
        <v>88</v>
      </c>
      <c r="C19" s="42">
        <f>SUM(C4:C15)</f>
        <v>96</v>
      </c>
      <c r="D19" s="42">
        <f>C19-(SUM($C$4:$C$15)/9)</f>
        <v>85.333333333333329</v>
      </c>
      <c r="E19" s="42">
        <f t="shared" ref="E19:L19" si="1">D19-(SUM($C$4:$C$15)/9)</f>
        <v>74.666666666666657</v>
      </c>
      <c r="F19" s="42">
        <f t="shared" si="1"/>
        <v>63.999999999999993</v>
      </c>
      <c r="G19" s="42">
        <f t="shared" si="1"/>
        <v>53.333333333333329</v>
      </c>
      <c r="H19" s="42">
        <f t="shared" si="1"/>
        <v>42.666666666666664</v>
      </c>
      <c r="I19" s="42">
        <f t="shared" si="1"/>
        <v>32</v>
      </c>
      <c r="J19" s="42">
        <f t="shared" si="1"/>
        <v>21.333333333333336</v>
      </c>
      <c r="K19" s="42">
        <f t="shared" si="1"/>
        <v>10.66666666666667</v>
      </c>
      <c r="L19" s="42">
        <f t="shared" si="1"/>
        <v>0</v>
      </c>
    </row>
    <row r="20" spans="2:12" ht="15.75" customHeight="1" x14ac:dyDescent="0.2"/>
    <row r="21" spans="2:12" ht="15.75" customHeight="1" x14ac:dyDescent="0.2">
      <c r="C21" s="32" t="s">
        <v>89</v>
      </c>
    </row>
    <row r="22" spans="2:12" ht="15.75" customHeight="1" x14ac:dyDescent="0.2">
      <c r="C22" s="39" t="s">
        <v>90</v>
      </c>
      <c r="D22" s="40"/>
      <c r="E22" s="40"/>
      <c r="F22" s="40"/>
      <c r="G22" s="40"/>
      <c r="H22" s="40"/>
      <c r="I22" s="40"/>
    </row>
    <row r="23" spans="2:12" ht="15.75" customHeight="1" x14ac:dyDescent="0.2">
      <c r="C23" s="39" t="s">
        <v>91</v>
      </c>
      <c r="D23" s="40"/>
      <c r="E23" s="40"/>
      <c r="F23" s="40"/>
      <c r="G23" s="40"/>
      <c r="H23" s="40"/>
      <c r="I23" s="40"/>
    </row>
    <row r="24" spans="2:12" ht="15.75" customHeight="1" x14ac:dyDescent="0.2"/>
    <row r="25" spans="2:12" ht="15.75" customHeight="1" x14ac:dyDescent="0.2"/>
    <row r="26" spans="2:12" ht="15.75" customHeight="1" x14ac:dyDescent="0.2"/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2">
    <mergeCell ref="C22:I22"/>
    <mergeCell ref="C23:I23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DETPC</cp:lastModifiedBy>
  <dcterms:created xsi:type="dcterms:W3CDTF">2023-06-05T13:12:31Z</dcterms:created>
  <dcterms:modified xsi:type="dcterms:W3CDTF">2024-02-22T15:23:12Z</dcterms:modified>
</cp:coreProperties>
</file>