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DlRCGhnXsiwmXNamKU6VxEinMXWz3gUmCPxa7Y2HE9Y="/>
    </ext>
  </extLst>
</workbook>
</file>

<file path=xl/sharedStrings.xml><?xml version="1.0" encoding="utf-8"?>
<sst xmlns="http://schemas.openxmlformats.org/spreadsheetml/2006/main" count="384" uniqueCount="146">
  <si>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</si>
  <si>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</si>
  <si>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</si>
  <si>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</si>
  <si>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</si>
  <si>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</si>
  <si>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</si>
  <si>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</si>
  <si>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</si>
  <si>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CLENTE</t>
  </si>
  <si>
    <t>Administrador</t>
  </si>
  <si>
    <t xml:space="preserve">Crear clientes </t>
  </si>
  <si>
    <t xml:space="preserve">Crear clientes y guardar su informacion </t>
  </si>
  <si>
    <t>ALTA</t>
  </si>
  <si>
    <t>TERMINADA</t>
  </si>
  <si>
    <t>REQ002</t>
  </si>
  <si>
    <t>CLIENTE</t>
  </si>
  <si>
    <t>Actualizar informacion de clientes</t>
  </si>
  <si>
    <t>Modificar informacion de los clientes</t>
  </si>
  <si>
    <t>REQ003</t>
  </si>
  <si>
    <t>Inactivar clientes</t>
  </si>
  <si>
    <t>Desactivar un cliente no frecuente</t>
  </si>
  <si>
    <t>REQ004</t>
  </si>
  <si>
    <t>Buscar clientes</t>
  </si>
  <si>
    <t xml:space="preserve">Buscar información de un cliente de forma ágil </t>
  </si>
  <si>
    <t>REQ005</t>
  </si>
  <si>
    <t>PROVEEDOR</t>
  </si>
  <si>
    <t>Crear proveedores</t>
  </si>
  <si>
    <t>Registrar información de proveedores al sistema y que productos venden</t>
  </si>
  <si>
    <t>REQ006</t>
  </si>
  <si>
    <t>Actualizar informacion de proveedores</t>
  </si>
  <si>
    <t>Modificar información de proveedores</t>
  </si>
  <si>
    <t>REQ007</t>
  </si>
  <si>
    <t>Inactivar proveedores</t>
  </si>
  <si>
    <t>Desactivar el uso de ese proveedor para el sistema</t>
  </si>
  <si>
    <t>REQ008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</si>
  <si>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</si>
  <si>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</si>
  <si>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</si>
  <si>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</si>
  <si>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</si>
  <si>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>REQ009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</si>
  <si>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</si>
  <si>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</si>
  <si>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</si>
  <si>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</si>
  <si>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</si>
  <si>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</si>
  <si>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</si>
  <si>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</si>
  <si>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Necesito</t>
  </si>
  <si>
    <t>así podre...</t>
  </si>
  <si>
    <t>Prioridad</t>
  </si>
  <si>
    <t>Status</t>
  </si>
  <si>
    <t>Ingresar cliente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</si>
  <si>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</si>
  <si>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</si>
  <si>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</si>
  <si>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</si>
  <si>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</si>
  <si>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</si>
  <si>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</si>
  <si>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</si>
  <si>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</si>
  <si>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Camila Morales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</si>
  <si>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</si>
  <si>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</si>
  <si>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</si>
  <si>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</si>
  <si>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</si>
  <si>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</si>
  <si>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</si>
  <si>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</si>
  <si>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</si>
  <si>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</si>
  <si>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</si>
  <si>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</si>
  <si>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</si>
  <si>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</si>
  <si>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</si>
  <si>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</si>
  <si>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</si>
  <si>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</si>
  <si>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</si>
  <si>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</si>
  <si>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Cristian Tello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</si>
  <si>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</si>
  <si>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</si>
  <si>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</si>
  <si>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</si>
  <si>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</si>
  <si>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</si>
  <si>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</si>
  <si>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</si>
  <si>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</si>
  <si>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</si>
  <si>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</si>
  <si>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</si>
  <si>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</si>
  <si>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</si>
  <si>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</si>
  <si>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</si>
  <si>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</si>
  <si>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</si>
  <si>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</si>
  <si>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</si>
  <si>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</si>
  <si>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Leonardo De La Cadena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</si>
  <si>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</si>
  <si>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</si>
  <si>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</si>
  <si>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</si>
  <si>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</si>
  <si>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</si>
  <si>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Johao Morales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</si>
  <si>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</si>
  <si>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</si>
  <si>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</si>
  <si>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</si>
  <si>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</si>
  <si>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</si>
  <si>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</si>
  <si>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</si>
  <si>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</si>
  <si>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</si>
  <si>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</si>
  <si>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</si>
  <si>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</si>
  <si>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</si>
  <si>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</si>
  <si>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</si>
  <si>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</si>
  <si>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</si>
  <si>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</si>
  <si>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</si>
  <si>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</si>
  <si>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</si>
  <si>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</si>
  <si>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</si>
  <si>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</si>
  <si>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</si>
  <si>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</si>
  <si>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</si>
  <si>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Conclusión</t>
  </si>
  <si>
    <t>Estamos trabajando por debajo del tiempo estimado, es decir, las tareas se completan antes de tiempo planificado</t>
  </si>
  <si>
    <t>Esto es benificioso para el equipo ya que se esta evitando retrasos en la entrega de tareas.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</si>
</sst>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u/>
      <sz val="10.0"/>
      <color rgb="FF000000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/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6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" fillId="5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1" fillId="5" fontId="4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 shrinkToFit="0" vertical="center" wrapText="1"/>
    </xf>
    <xf borderId="2" fillId="6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ill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center" shrinkToFit="0" wrapText="1"/>
    </xf>
    <xf borderId="1" fillId="7" fontId="4" numFmtId="0" xfId="0" applyAlignment="1" applyBorder="1" applyFont="1">
      <alignment horizontal="center" shrinkToFit="0" vertical="center" wrapText="1"/>
    </xf>
    <xf borderId="2" fillId="7" fontId="4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1" fillId="0" fontId="2" numFmtId="0" xfId="0" applyAlignment="1" applyBorder="1" applyFont="1">
      <alignment horizontal="center"/>
    </xf>
    <xf borderId="1" fillId="8" fontId="4" numFmtId="0" xfId="0" applyAlignment="1" applyBorder="1" applyFill="1" applyFont="1">
      <alignment horizontal="right"/>
    </xf>
    <xf borderId="1" fillId="0" fontId="4" numFmtId="0" xfId="0" applyAlignment="1" applyBorder="1" applyFont="1">
      <alignment horizontal="right"/>
    </xf>
    <xf borderId="1" fillId="9" fontId="4" numFmtId="0" xfId="0" applyAlignment="1" applyBorder="1" applyFill="1" applyFont="1">
      <alignment horizontal="right"/>
    </xf>
    <xf borderId="1" fillId="0" fontId="4" numFmtId="0" xfId="0" applyBorder="1" applyFont="1"/>
    <xf borderId="1" fillId="10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1" fillId="0" fontId="4" numFmtId="164" xfId="0" applyBorder="1" applyFont="1" applyNumberForma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7332265966754154"/>
          <c:y val="0.22650508309102874"/>
          <c:w val="0.8266773403324584"/>
          <c:h val="0.71085510537597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burdonchart!$B$18:$L$18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burdonchart!$B$19:$L$19</c:f>
              <c:numCache/>
            </c:numRef>
          </c:val>
          <c:smooth val="0"/>
        </c:ser>
        <c:axId val="205146955"/>
        <c:axId val="736642138"/>
      </c:lineChart>
      <c:catAx>
        <c:axId val="20514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642138"/>
      </c:catAx>
      <c:valAx>
        <c:axId val="736642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1469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23</xdr:row>
      <xdr:rowOff>38100</xdr:rowOff>
    </xdr:from>
    <xdr:ext cx="6496050" cy="4019550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M4:M15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2.13"/>
    <col customWidth="1" min="3" max="3" width="28.75"/>
    <col customWidth="1" min="4" max="4" width="30.0"/>
    <col customWidth="1" min="5" max="5" width="54.38"/>
    <col customWidth="1" min="6" max="26" width="12.38"/>
  </cols>
  <sheetData>
    <row r="1" ht="15.75" customHeight="1">
      <c r="A1" s="1"/>
      <c r="D1" s="2"/>
      <c r="E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ht="15.75" customHeight="1">
      <c r="A3" s="4" t="s">
        <v>8</v>
      </c>
      <c r="B3" s="5" t="s">
        <v>9</v>
      </c>
      <c r="C3" s="6" t="s">
        <v>10</v>
      </c>
      <c r="D3" s="7" t="s">
        <v>11</v>
      </c>
      <c r="E3" s="5" t="s">
        <v>12</v>
      </c>
      <c r="F3" s="6"/>
      <c r="G3" s="5" t="s">
        <v>13</v>
      </c>
      <c r="H3" s="5" t="s">
        <v>14</v>
      </c>
    </row>
    <row r="4" ht="15.75" customHeight="1">
      <c r="A4" s="4" t="s">
        <v>15</v>
      </c>
      <c r="B4" s="5" t="s">
        <v>16</v>
      </c>
      <c r="C4" s="6" t="s">
        <v>10</v>
      </c>
      <c r="D4" s="7" t="s">
        <v>17</v>
      </c>
      <c r="E4" s="5" t="s">
        <v>18</v>
      </c>
      <c r="F4" s="5"/>
      <c r="G4" s="5" t="s">
        <v>13</v>
      </c>
      <c r="H4" s="5" t="s">
        <v>14</v>
      </c>
    </row>
    <row r="5" ht="15.75" customHeight="1">
      <c r="A5" s="4" t="s">
        <v>19</v>
      </c>
      <c r="B5" s="5" t="s">
        <v>16</v>
      </c>
      <c r="C5" s="6" t="s">
        <v>10</v>
      </c>
      <c r="D5" s="5" t="s">
        <v>20</v>
      </c>
      <c r="E5" s="5" t="s">
        <v>21</v>
      </c>
      <c r="F5" s="5"/>
      <c r="G5" s="5" t="s">
        <v>13</v>
      </c>
      <c r="H5" s="5" t="s">
        <v>14</v>
      </c>
    </row>
    <row r="6" ht="15.75" customHeight="1">
      <c r="A6" s="4" t="s">
        <v>22</v>
      </c>
      <c r="B6" s="5" t="s">
        <v>16</v>
      </c>
      <c r="C6" s="6" t="s">
        <v>10</v>
      </c>
      <c r="D6" s="5" t="s">
        <v>23</v>
      </c>
      <c r="E6" s="5" t="s">
        <v>24</v>
      </c>
      <c r="F6" s="5"/>
      <c r="G6" s="5" t="s">
        <v>13</v>
      </c>
      <c r="H6" s="5" t="s">
        <v>14</v>
      </c>
    </row>
    <row r="7" ht="15.75" customHeight="1">
      <c r="A7" s="4" t="s">
        <v>25</v>
      </c>
      <c r="B7" s="5" t="s">
        <v>26</v>
      </c>
      <c r="C7" s="6" t="s">
        <v>10</v>
      </c>
      <c r="D7" s="7" t="s">
        <v>27</v>
      </c>
      <c r="E7" s="5" t="s">
        <v>28</v>
      </c>
      <c r="F7" s="5"/>
      <c r="G7" s="5" t="s">
        <v>13</v>
      </c>
      <c r="H7" s="5" t="s">
        <v>14</v>
      </c>
    </row>
    <row r="8" ht="15.75" customHeight="1">
      <c r="A8" s="4" t="s">
        <v>29</v>
      </c>
      <c r="B8" s="5" t="s">
        <v>26</v>
      </c>
      <c r="C8" s="6" t="s">
        <v>10</v>
      </c>
      <c r="D8" s="7" t="s">
        <v>30</v>
      </c>
      <c r="E8" s="5" t="s">
        <v>31</v>
      </c>
      <c r="F8" s="5"/>
      <c r="G8" s="5" t="s">
        <v>13</v>
      </c>
      <c r="H8" s="5" t="s">
        <v>14</v>
      </c>
    </row>
    <row r="9" ht="15.75" customHeight="1">
      <c r="A9" s="4" t="s">
        <v>32</v>
      </c>
      <c r="B9" s="5" t="s">
        <v>26</v>
      </c>
      <c r="C9" s="6" t="s">
        <v>10</v>
      </c>
      <c r="D9" s="5" t="s">
        <v>33</v>
      </c>
      <c r="E9" s="5" t="s">
        <v>34</v>
      </c>
      <c r="F9" s="5"/>
      <c r="G9" s="5" t="s">
        <v>13</v>
      </c>
      <c r="H9" s="5" t="s">
        <v>14</v>
      </c>
    </row>
    <row r="10" ht="15.75" customHeight="1">
      <c r="A10" s="4" t="s">
        <v>35</v>
      </c>
      <c r="B10" s="5" t="s">
        <v>26</v>
      </c>
      <c r="C10" s="6" t="s">
        <v>10</v>
      </c>
      <c r="D10" s="5" t="s">
        <v>36</v>
      </c>
      <c r="E10" s="5" t="s">
        <v>37</v>
      </c>
      <c r="F10" s="5"/>
      <c r="G10" s="5" t="s">
        <v>13</v>
      </c>
      <c r="H10" s="5" t="s">
        <v>14</v>
      </c>
    </row>
    <row r="11" ht="15.75" customHeight="1">
      <c r="A11" s="4" t="s">
        <v>35</v>
      </c>
      <c r="B11" s="5" t="s">
        <v>38</v>
      </c>
      <c r="C11" s="6" t="s">
        <v>10</v>
      </c>
      <c r="D11" s="7" t="s">
        <v>39</v>
      </c>
      <c r="E11" s="5" t="s">
        <v>40</v>
      </c>
      <c r="F11" s="5"/>
      <c r="G11" s="5" t="s">
        <v>13</v>
      </c>
      <c r="H11" s="5" t="s">
        <v>14</v>
      </c>
    </row>
    <row r="12" ht="15.75" customHeight="1">
      <c r="A12" s="4" t="s">
        <v>41</v>
      </c>
      <c r="B12" s="5" t="s">
        <v>38</v>
      </c>
      <c r="C12" s="6" t="s">
        <v>10</v>
      </c>
      <c r="D12" s="7" t="s">
        <v>42</v>
      </c>
      <c r="E12" s="5" t="s">
        <v>43</v>
      </c>
      <c r="F12" s="5"/>
      <c r="G12" s="5" t="s">
        <v>13</v>
      </c>
      <c r="H12" s="5" t="s">
        <v>14</v>
      </c>
    </row>
    <row r="13" ht="15.75" customHeight="1">
      <c r="A13" s="4" t="s">
        <v>44</v>
      </c>
      <c r="B13" s="5" t="s">
        <v>38</v>
      </c>
      <c r="C13" s="6" t="s">
        <v>10</v>
      </c>
      <c r="D13" s="5" t="s">
        <v>45</v>
      </c>
      <c r="E13" s="5" t="s">
        <v>46</v>
      </c>
      <c r="F13" s="5"/>
      <c r="G13" s="5" t="s">
        <v>13</v>
      </c>
      <c r="H13" s="5" t="s">
        <v>14</v>
      </c>
    </row>
    <row r="14" ht="15.75" customHeight="1">
      <c r="A14" s="4" t="s">
        <v>47</v>
      </c>
      <c r="B14" s="5" t="s">
        <v>38</v>
      </c>
      <c r="C14" s="6" t="s">
        <v>10</v>
      </c>
      <c r="D14" s="5" t="s">
        <v>48</v>
      </c>
      <c r="E14" s="5" t="s">
        <v>49</v>
      </c>
      <c r="F14" s="5"/>
      <c r="G14" s="5" t="s">
        <v>13</v>
      </c>
      <c r="H14" s="5" t="s">
        <v>14</v>
      </c>
    </row>
    <row r="15" ht="15.75" customHeight="1"/>
    <row r="16" ht="15.75" customHeight="1">
      <c r="A16" s="2"/>
      <c r="B16" s="2"/>
      <c r="C16" s="2"/>
      <c r="D16" s="2"/>
      <c r="E16" s="2"/>
      <c r="F16" s="2"/>
      <c r="G16" s="2"/>
      <c r="H16" s="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4" width="18.88"/>
    <col customWidth="1" min="5" max="5" width="20.63"/>
    <col customWidth="1" min="6" max="6" width="56.13"/>
    <col customWidth="1" min="7" max="26" width="12.38"/>
  </cols>
  <sheetData>
    <row r="1" ht="15.75" customHeight="1"/>
    <row r="2" ht="15.75" customHeight="1"/>
    <row r="3" ht="15.75" customHeight="1">
      <c r="B3" s="2" t="s">
        <v>0</v>
      </c>
      <c r="C3" s="2" t="s">
        <v>1</v>
      </c>
      <c r="D3" s="2" t="s">
        <v>2</v>
      </c>
      <c r="E3" s="2" t="s">
        <v>50</v>
      </c>
      <c r="F3" s="2" t="s">
        <v>51</v>
      </c>
      <c r="G3" s="2" t="s">
        <v>5</v>
      </c>
      <c r="H3" s="2" t="s">
        <v>52</v>
      </c>
      <c r="I3" s="2" t="s">
        <v>53</v>
      </c>
    </row>
    <row r="4" ht="39.75" customHeight="1">
      <c r="B4" s="8" t="s">
        <v>8</v>
      </c>
      <c r="C4" s="9" t="s">
        <v>54</v>
      </c>
      <c r="D4" s="9" t="s">
        <v>10</v>
      </c>
      <c r="E4" s="9" t="s">
        <v>55</v>
      </c>
      <c r="F4" s="9" t="s">
        <v>56</v>
      </c>
      <c r="G4" s="8"/>
      <c r="H4" s="8" t="s">
        <v>57</v>
      </c>
      <c r="I4" s="8" t="s">
        <v>58</v>
      </c>
    </row>
    <row r="5" ht="15.75" customHeight="1">
      <c r="B5" s="10"/>
      <c r="C5" s="2" t="s">
        <v>59</v>
      </c>
      <c r="D5" s="10"/>
      <c r="E5" s="10"/>
      <c r="F5" s="10"/>
      <c r="G5" s="2" t="s">
        <v>60</v>
      </c>
      <c r="H5" s="2" t="s">
        <v>61</v>
      </c>
    </row>
    <row r="6" ht="12.75" customHeight="1">
      <c r="B6" s="11" t="s">
        <v>62</v>
      </c>
      <c r="C6" s="12" t="s">
        <v>63</v>
      </c>
      <c r="D6" s="13"/>
      <c r="E6" s="13"/>
      <c r="F6" s="14"/>
      <c r="G6" s="15" t="s">
        <v>64</v>
      </c>
      <c r="H6" s="15">
        <v>4.0</v>
      </c>
    </row>
    <row r="7" ht="18.0" customHeight="1"/>
    <row r="8" ht="13.5" customHeight="1">
      <c r="B8" s="2" t="s">
        <v>0</v>
      </c>
      <c r="C8" s="2" t="s">
        <v>1</v>
      </c>
      <c r="D8" s="2" t="s">
        <v>2</v>
      </c>
      <c r="E8" s="2" t="s">
        <v>50</v>
      </c>
      <c r="F8" s="2" t="s">
        <v>51</v>
      </c>
      <c r="G8" s="2" t="s">
        <v>5</v>
      </c>
      <c r="H8" s="2" t="s">
        <v>52</v>
      </c>
      <c r="I8" s="2" t="s">
        <v>53</v>
      </c>
    </row>
    <row r="9" ht="24.0" customHeight="1">
      <c r="B9" s="9" t="s">
        <v>15</v>
      </c>
      <c r="C9" s="9" t="s">
        <v>65</v>
      </c>
      <c r="D9" s="9" t="s">
        <v>10</v>
      </c>
      <c r="E9" s="9" t="s">
        <v>66</v>
      </c>
      <c r="F9" s="9" t="s">
        <v>67</v>
      </c>
      <c r="G9" s="8"/>
      <c r="H9" s="8" t="s">
        <v>57</v>
      </c>
      <c r="I9" s="8" t="s">
        <v>58</v>
      </c>
    </row>
    <row r="10" ht="17.25" customHeight="1">
      <c r="B10" s="10"/>
      <c r="C10" s="2" t="s">
        <v>59</v>
      </c>
      <c r="D10" s="10"/>
      <c r="E10" s="10"/>
      <c r="F10" s="10"/>
      <c r="G10" s="2" t="s">
        <v>60</v>
      </c>
      <c r="H10" s="2" t="s">
        <v>61</v>
      </c>
    </row>
    <row r="11" ht="15.75" customHeight="1">
      <c r="B11" s="11" t="s">
        <v>68</v>
      </c>
      <c r="C11" s="12" t="s">
        <v>69</v>
      </c>
      <c r="D11" s="13"/>
      <c r="E11" s="13"/>
      <c r="F11" s="14"/>
      <c r="G11" s="15" t="s">
        <v>64</v>
      </c>
      <c r="H11" s="15">
        <v>4.0</v>
      </c>
    </row>
    <row r="12" ht="15.75" customHeight="1"/>
    <row r="13" ht="20.25" customHeight="1">
      <c r="B13" s="2" t="s">
        <v>0</v>
      </c>
      <c r="C13" s="2" t="s">
        <v>1</v>
      </c>
      <c r="D13" s="2" t="s">
        <v>2</v>
      </c>
      <c r="E13" s="2" t="s">
        <v>50</v>
      </c>
      <c r="F13" s="2" t="s">
        <v>51</v>
      </c>
      <c r="G13" s="2" t="s">
        <v>5</v>
      </c>
      <c r="H13" s="2" t="s">
        <v>52</v>
      </c>
      <c r="I13" s="2" t="s">
        <v>53</v>
      </c>
    </row>
    <row r="14" ht="25.5" customHeight="1">
      <c r="B14" s="9" t="s">
        <v>19</v>
      </c>
      <c r="C14" s="9" t="s">
        <v>70</v>
      </c>
      <c r="D14" s="9" t="s">
        <v>10</v>
      </c>
      <c r="E14" s="9" t="s">
        <v>71</v>
      </c>
      <c r="F14" s="9" t="s">
        <v>72</v>
      </c>
      <c r="G14" s="8"/>
      <c r="H14" s="8" t="s">
        <v>57</v>
      </c>
      <c r="I14" s="8" t="s">
        <v>58</v>
      </c>
    </row>
    <row r="15" ht="16.5" customHeight="1">
      <c r="B15" s="10"/>
      <c r="C15" s="2" t="s">
        <v>59</v>
      </c>
      <c r="D15" s="10"/>
      <c r="E15" s="10"/>
      <c r="F15" s="10"/>
      <c r="G15" s="2" t="s">
        <v>60</v>
      </c>
      <c r="H15" s="2" t="s">
        <v>61</v>
      </c>
    </row>
    <row r="16" ht="15.75" customHeight="1">
      <c r="B16" s="11" t="s">
        <v>73</v>
      </c>
      <c r="C16" s="16" t="s">
        <v>74</v>
      </c>
      <c r="D16" s="13"/>
      <c r="E16" s="13"/>
      <c r="F16" s="14"/>
      <c r="G16" s="15" t="s">
        <v>64</v>
      </c>
      <c r="H16" s="15">
        <v>4.0</v>
      </c>
    </row>
    <row r="17" ht="15.75" customHeight="1"/>
    <row r="18" ht="15.75" customHeight="1">
      <c r="B18" s="2" t="s">
        <v>0</v>
      </c>
      <c r="C18" s="2" t="s">
        <v>1</v>
      </c>
      <c r="D18" s="2" t="s">
        <v>2</v>
      </c>
      <c r="E18" s="2" t="s">
        <v>50</v>
      </c>
      <c r="F18" s="2" t="s">
        <v>51</v>
      </c>
      <c r="G18" s="2" t="s">
        <v>5</v>
      </c>
      <c r="H18" s="2" t="s">
        <v>52</v>
      </c>
      <c r="I18" s="2" t="s">
        <v>53</v>
      </c>
    </row>
    <row r="19" ht="24.0" customHeight="1">
      <c r="B19" s="9" t="s">
        <v>22</v>
      </c>
      <c r="C19" s="9" t="s">
        <v>75</v>
      </c>
      <c r="D19" s="9" t="s">
        <v>10</v>
      </c>
      <c r="E19" s="9" t="s">
        <v>76</v>
      </c>
      <c r="F19" s="9" t="s">
        <v>77</v>
      </c>
      <c r="G19" s="8"/>
      <c r="H19" s="8" t="s">
        <v>57</v>
      </c>
      <c r="I19" s="8" t="s">
        <v>58</v>
      </c>
    </row>
    <row r="20" ht="17.25" customHeight="1">
      <c r="B20" s="10"/>
      <c r="C20" s="2" t="s">
        <v>59</v>
      </c>
      <c r="D20" s="10"/>
      <c r="E20" s="10"/>
      <c r="F20" s="10"/>
      <c r="G20" s="2" t="s">
        <v>60</v>
      </c>
      <c r="H20" s="2" t="s">
        <v>61</v>
      </c>
    </row>
    <row r="21" ht="15.75" customHeight="1">
      <c r="B21" s="11" t="s">
        <v>78</v>
      </c>
      <c r="C21" s="16" t="s">
        <v>79</v>
      </c>
      <c r="D21" s="13"/>
      <c r="E21" s="13"/>
      <c r="F21" s="14"/>
      <c r="G21" s="15" t="s">
        <v>64</v>
      </c>
      <c r="H21" s="15">
        <v>4.0</v>
      </c>
    </row>
    <row r="22" ht="18.75" customHeight="1"/>
    <row r="23" ht="15.75" customHeight="1"/>
    <row r="24" ht="15.75" customHeight="1"/>
    <row r="25" ht="18.0" customHeight="1">
      <c r="B25" s="2" t="s">
        <v>0</v>
      </c>
      <c r="C25" s="2" t="s">
        <v>1</v>
      </c>
      <c r="D25" s="2" t="s">
        <v>2</v>
      </c>
      <c r="E25" s="2" t="s">
        <v>50</v>
      </c>
      <c r="F25" s="2" t="s">
        <v>51</v>
      </c>
      <c r="G25" s="2" t="s">
        <v>5</v>
      </c>
      <c r="H25" s="2" t="s">
        <v>52</v>
      </c>
      <c r="I25" s="2" t="s">
        <v>53</v>
      </c>
    </row>
    <row r="26" ht="24.75" customHeight="1">
      <c r="B26" s="9" t="s">
        <v>25</v>
      </c>
      <c r="C26" s="9" t="s">
        <v>80</v>
      </c>
      <c r="D26" s="9" t="s">
        <v>10</v>
      </c>
      <c r="E26" s="9" t="s">
        <v>81</v>
      </c>
      <c r="F26" s="9" t="s">
        <v>82</v>
      </c>
      <c r="G26" s="8"/>
      <c r="H26" s="8" t="s">
        <v>57</v>
      </c>
      <c r="I26" s="8" t="s">
        <v>58</v>
      </c>
    </row>
    <row r="27" ht="15.75" customHeight="1">
      <c r="B27" s="10"/>
      <c r="C27" s="2" t="s">
        <v>59</v>
      </c>
      <c r="D27" s="10"/>
      <c r="E27" s="10"/>
      <c r="F27" s="10"/>
      <c r="G27" s="2" t="s">
        <v>60</v>
      </c>
      <c r="H27" s="2" t="s">
        <v>61</v>
      </c>
    </row>
    <row r="28" ht="18.0" customHeight="1">
      <c r="B28" s="17" t="s">
        <v>83</v>
      </c>
      <c r="C28" s="18" t="s">
        <v>84</v>
      </c>
      <c r="D28" s="13"/>
      <c r="E28" s="13"/>
      <c r="F28" s="14"/>
      <c r="G28" s="19" t="s">
        <v>85</v>
      </c>
      <c r="H28" s="20">
        <v>4.0</v>
      </c>
    </row>
    <row r="29" ht="15.75" customHeight="1"/>
    <row r="30" ht="15.75" customHeight="1">
      <c r="B30" s="2" t="s">
        <v>0</v>
      </c>
      <c r="C30" s="2" t="s">
        <v>1</v>
      </c>
      <c r="D30" s="2" t="s">
        <v>2</v>
      </c>
      <c r="E30" s="2" t="s">
        <v>50</v>
      </c>
      <c r="F30" s="2" t="s">
        <v>51</v>
      </c>
      <c r="G30" s="2" t="s">
        <v>5</v>
      </c>
      <c r="H30" s="2" t="s">
        <v>52</v>
      </c>
      <c r="I30" s="2" t="s">
        <v>53</v>
      </c>
    </row>
    <row r="31" ht="25.5" customHeight="1">
      <c r="B31" s="9" t="s">
        <v>29</v>
      </c>
      <c r="C31" s="9" t="s">
        <v>86</v>
      </c>
      <c r="D31" s="9" t="s">
        <v>10</v>
      </c>
      <c r="E31" s="9" t="s">
        <v>87</v>
      </c>
      <c r="F31" s="9" t="s">
        <v>88</v>
      </c>
      <c r="G31" s="8"/>
      <c r="H31" s="8" t="s">
        <v>57</v>
      </c>
      <c r="I31" s="8" t="s">
        <v>58</v>
      </c>
    </row>
    <row r="32" ht="15.75" customHeight="1">
      <c r="B32" s="10"/>
      <c r="C32" s="2" t="s">
        <v>59</v>
      </c>
      <c r="D32" s="10"/>
      <c r="E32" s="10"/>
      <c r="F32" s="10"/>
      <c r="G32" s="2" t="s">
        <v>60</v>
      </c>
      <c r="H32" s="2" t="s">
        <v>61</v>
      </c>
    </row>
    <row r="33" ht="15.75" customHeight="1">
      <c r="B33" s="17" t="s">
        <v>89</v>
      </c>
      <c r="C33" s="18" t="s">
        <v>90</v>
      </c>
      <c r="D33" s="13"/>
      <c r="E33" s="13"/>
      <c r="F33" s="14"/>
      <c r="G33" s="19" t="s">
        <v>85</v>
      </c>
      <c r="H33" s="20">
        <v>4.0</v>
      </c>
    </row>
    <row r="34" ht="15.75" customHeight="1"/>
    <row r="35" ht="15.75" customHeight="1">
      <c r="B35" s="2" t="s">
        <v>0</v>
      </c>
      <c r="C35" s="2" t="s">
        <v>1</v>
      </c>
      <c r="D35" s="2" t="s">
        <v>2</v>
      </c>
      <c r="E35" s="2" t="s">
        <v>50</v>
      </c>
      <c r="F35" s="2" t="s">
        <v>51</v>
      </c>
      <c r="G35" s="2" t="s">
        <v>5</v>
      </c>
      <c r="H35" s="2" t="s">
        <v>52</v>
      </c>
      <c r="I35" s="2" t="s">
        <v>53</v>
      </c>
    </row>
    <row r="36" ht="24.75" customHeight="1">
      <c r="B36" s="9" t="s">
        <v>32</v>
      </c>
      <c r="C36" s="9" t="s">
        <v>91</v>
      </c>
      <c r="D36" s="9" t="s">
        <v>10</v>
      </c>
      <c r="E36" s="9" t="s">
        <v>92</v>
      </c>
      <c r="F36" s="9" t="s">
        <v>93</v>
      </c>
      <c r="G36" s="8"/>
      <c r="H36" s="8" t="s">
        <v>57</v>
      </c>
      <c r="I36" s="8" t="s">
        <v>58</v>
      </c>
    </row>
    <row r="37" ht="15.75" customHeight="1">
      <c r="B37" s="10"/>
      <c r="C37" s="2" t="s">
        <v>59</v>
      </c>
      <c r="D37" s="10"/>
      <c r="E37" s="10"/>
      <c r="F37" s="10"/>
      <c r="G37" s="2" t="s">
        <v>60</v>
      </c>
      <c r="H37" s="2" t="s">
        <v>61</v>
      </c>
    </row>
    <row r="38" ht="15.75" customHeight="1">
      <c r="B38" s="17" t="s">
        <v>94</v>
      </c>
      <c r="C38" s="18" t="s">
        <v>95</v>
      </c>
      <c r="D38" s="13"/>
      <c r="E38" s="13"/>
      <c r="F38" s="14"/>
      <c r="G38" s="19" t="s">
        <v>85</v>
      </c>
      <c r="H38" s="20">
        <v>4.0</v>
      </c>
    </row>
    <row r="39" ht="15.75" customHeight="1"/>
    <row r="40" ht="15.75" customHeight="1">
      <c r="B40" s="2" t="s">
        <v>0</v>
      </c>
      <c r="C40" s="2" t="s">
        <v>1</v>
      </c>
      <c r="D40" s="2" t="s">
        <v>2</v>
      </c>
      <c r="E40" s="2" t="s">
        <v>50</v>
      </c>
      <c r="F40" s="2" t="s">
        <v>51</v>
      </c>
      <c r="G40" s="2" t="s">
        <v>5</v>
      </c>
      <c r="H40" s="2" t="s">
        <v>52</v>
      </c>
      <c r="I40" s="2" t="s">
        <v>53</v>
      </c>
    </row>
    <row r="41" ht="30.75" customHeight="1">
      <c r="B41" s="9" t="s">
        <v>35</v>
      </c>
      <c r="C41" s="9" t="s">
        <v>75</v>
      </c>
      <c r="D41" s="9" t="s">
        <v>10</v>
      </c>
      <c r="E41" s="9" t="s">
        <v>76</v>
      </c>
      <c r="F41" s="9" t="s">
        <v>77</v>
      </c>
      <c r="G41" s="8"/>
      <c r="H41" s="8" t="s">
        <v>57</v>
      </c>
      <c r="I41" s="8" t="s">
        <v>58</v>
      </c>
    </row>
    <row r="42" ht="15.75" customHeight="1">
      <c r="B42" s="10"/>
      <c r="C42" s="2" t="s">
        <v>59</v>
      </c>
      <c r="D42" s="10"/>
      <c r="E42" s="10"/>
      <c r="F42" s="10"/>
      <c r="G42" s="2" t="s">
        <v>60</v>
      </c>
      <c r="H42" s="2" t="s">
        <v>61</v>
      </c>
    </row>
    <row r="43" ht="15.75" customHeight="1">
      <c r="B43" s="17" t="s">
        <v>96</v>
      </c>
      <c r="C43" s="21" t="s">
        <v>97</v>
      </c>
      <c r="D43" s="13"/>
      <c r="E43" s="13"/>
      <c r="F43" s="14"/>
      <c r="G43" s="19" t="s">
        <v>85</v>
      </c>
      <c r="H43" s="17">
        <v>2.0</v>
      </c>
    </row>
    <row r="44" ht="15.75" customHeight="1">
      <c r="B44" s="17" t="s">
        <v>98</v>
      </c>
      <c r="C44" s="21" t="s">
        <v>99</v>
      </c>
      <c r="D44" s="13"/>
      <c r="E44" s="13"/>
      <c r="F44" s="14"/>
      <c r="G44" s="19" t="s">
        <v>85</v>
      </c>
      <c r="H44" s="17">
        <v>1.0</v>
      </c>
    </row>
    <row r="45" ht="15.75" customHeight="1">
      <c r="B45" s="17" t="s">
        <v>100</v>
      </c>
      <c r="C45" s="21" t="s">
        <v>101</v>
      </c>
      <c r="D45" s="13"/>
      <c r="E45" s="13"/>
      <c r="F45" s="14"/>
      <c r="G45" s="19" t="s">
        <v>85</v>
      </c>
      <c r="H45" s="17">
        <v>1.0</v>
      </c>
    </row>
    <row r="46" ht="15.75" customHeight="1"/>
    <row r="47" ht="15.75" customHeight="1"/>
    <row r="48" ht="15.75" customHeight="1"/>
    <row r="49" ht="15.75" customHeight="1">
      <c r="B49" s="2" t="s">
        <v>0</v>
      </c>
      <c r="C49" s="2" t="s">
        <v>1</v>
      </c>
      <c r="D49" s="2" t="s">
        <v>2</v>
      </c>
      <c r="E49" s="2" t="s">
        <v>50</v>
      </c>
      <c r="F49" s="2" t="s">
        <v>51</v>
      </c>
      <c r="G49" s="2" t="s">
        <v>5</v>
      </c>
      <c r="H49" s="2" t="s">
        <v>52</v>
      </c>
      <c r="I49" s="2" t="s">
        <v>53</v>
      </c>
    </row>
    <row r="50" ht="27.0" customHeight="1">
      <c r="B50" s="9" t="s">
        <v>41</v>
      </c>
      <c r="C50" s="9" t="s">
        <v>102</v>
      </c>
      <c r="D50" s="9" t="s">
        <v>10</v>
      </c>
      <c r="E50" s="9" t="s">
        <v>103</v>
      </c>
      <c r="F50" s="9" t="s">
        <v>104</v>
      </c>
      <c r="G50" s="8"/>
      <c r="H50" s="8" t="s">
        <v>57</v>
      </c>
      <c r="I50" s="8" t="s">
        <v>58</v>
      </c>
    </row>
    <row r="51" ht="15.75" customHeight="1">
      <c r="B51" s="10"/>
      <c r="C51" s="2" t="s">
        <v>59</v>
      </c>
      <c r="D51" s="10"/>
      <c r="E51" s="10"/>
      <c r="F51" s="10"/>
      <c r="G51" s="2" t="s">
        <v>60</v>
      </c>
      <c r="H51" s="2" t="s">
        <v>61</v>
      </c>
    </row>
    <row r="52" ht="25.5" customHeight="1">
      <c r="B52" s="22" t="s">
        <v>105</v>
      </c>
      <c r="C52" s="23" t="s">
        <v>106</v>
      </c>
      <c r="D52" s="13"/>
      <c r="E52" s="13"/>
      <c r="F52" s="14"/>
      <c r="G52" s="24" t="s">
        <v>107</v>
      </c>
      <c r="H52" s="25">
        <v>4.0</v>
      </c>
    </row>
    <row r="53" ht="15.75" customHeight="1"/>
    <row r="54" ht="15.75" customHeight="1">
      <c r="B54" s="2" t="s">
        <v>0</v>
      </c>
      <c r="C54" s="2" t="s">
        <v>1</v>
      </c>
      <c r="D54" s="2" t="s">
        <v>2</v>
      </c>
      <c r="E54" s="2" t="s">
        <v>50</v>
      </c>
      <c r="F54" s="2" t="s">
        <v>51</v>
      </c>
      <c r="G54" s="2" t="s">
        <v>5</v>
      </c>
      <c r="H54" s="2" t="s">
        <v>52</v>
      </c>
      <c r="I54" s="2" t="s">
        <v>53</v>
      </c>
    </row>
    <row r="55" ht="24.75" customHeight="1">
      <c r="B55" s="9" t="s">
        <v>108</v>
      </c>
      <c r="C55" s="9" t="s">
        <v>109</v>
      </c>
      <c r="D55" s="9" t="s">
        <v>10</v>
      </c>
      <c r="E55" s="9" t="s">
        <v>110</v>
      </c>
      <c r="F55" s="9" t="s">
        <v>111</v>
      </c>
      <c r="G55" s="8"/>
      <c r="H55" s="8" t="s">
        <v>57</v>
      </c>
      <c r="I55" s="8" t="s">
        <v>58</v>
      </c>
    </row>
    <row r="56" ht="15.75" customHeight="1">
      <c r="B56" s="10"/>
      <c r="C56" s="2" t="s">
        <v>59</v>
      </c>
      <c r="D56" s="10"/>
      <c r="E56" s="10"/>
      <c r="F56" s="10"/>
      <c r="G56" s="2" t="s">
        <v>60</v>
      </c>
      <c r="H56" s="2" t="s">
        <v>61</v>
      </c>
    </row>
    <row r="57" ht="15.75" customHeight="1">
      <c r="B57" s="22" t="s">
        <v>112</v>
      </c>
      <c r="C57" s="23" t="s">
        <v>113</v>
      </c>
      <c r="D57" s="13"/>
      <c r="E57" s="13"/>
      <c r="F57" s="14"/>
      <c r="G57" s="24" t="s">
        <v>114</v>
      </c>
      <c r="H57" s="25">
        <v>4.0</v>
      </c>
    </row>
    <row r="58" ht="15.75" customHeight="1"/>
    <row r="59" ht="15.75" customHeight="1">
      <c r="B59" s="2" t="s">
        <v>0</v>
      </c>
      <c r="C59" s="2" t="s">
        <v>1</v>
      </c>
      <c r="D59" s="2" t="s">
        <v>2</v>
      </c>
      <c r="E59" s="2" t="s">
        <v>50</v>
      </c>
      <c r="F59" s="2" t="s">
        <v>51</v>
      </c>
      <c r="G59" s="2" t="s">
        <v>5</v>
      </c>
      <c r="H59" s="2" t="s">
        <v>52</v>
      </c>
      <c r="I59" s="2" t="s">
        <v>53</v>
      </c>
    </row>
    <row r="60" ht="26.25" customHeight="1">
      <c r="B60" s="9" t="s">
        <v>115</v>
      </c>
      <c r="C60" s="9" t="s">
        <v>116</v>
      </c>
      <c r="D60" s="9" t="s">
        <v>10</v>
      </c>
      <c r="E60" s="9" t="s">
        <v>117</v>
      </c>
      <c r="F60" s="9" t="s">
        <v>118</v>
      </c>
      <c r="G60" s="8"/>
      <c r="H60" s="8" t="s">
        <v>57</v>
      </c>
      <c r="I60" s="8" t="s">
        <v>58</v>
      </c>
    </row>
    <row r="61" ht="15.75" customHeight="1">
      <c r="B61" s="10"/>
      <c r="C61" s="2" t="s">
        <v>59</v>
      </c>
      <c r="D61" s="10"/>
      <c r="E61" s="10"/>
      <c r="F61" s="10"/>
      <c r="G61" s="2" t="s">
        <v>60</v>
      </c>
      <c r="H61" s="2" t="s">
        <v>61</v>
      </c>
    </row>
    <row r="62" ht="15.75" customHeight="1">
      <c r="B62" s="22" t="s">
        <v>119</v>
      </c>
      <c r="C62" s="23" t="s">
        <v>120</v>
      </c>
      <c r="D62" s="13"/>
      <c r="E62" s="13"/>
      <c r="F62" s="14"/>
      <c r="G62" s="24" t="s">
        <v>114</v>
      </c>
      <c r="H62" s="25">
        <v>4.0</v>
      </c>
    </row>
    <row r="63" ht="15.75" customHeight="1"/>
    <row r="64" ht="15.75" customHeight="1">
      <c r="B64" s="2" t="s">
        <v>0</v>
      </c>
      <c r="C64" s="2" t="s">
        <v>1</v>
      </c>
      <c r="D64" s="2" t="s">
        <v>2</v>
      </c>
      <c r="E64" s="2" t="s">
        <v>50</v>
      </c>
      <c r="F64" s="2" t="s">
        <v>51</v>
      </c>
      <c r="G64" s="2" t="s">
        <v>5</v>
      </c>
      <c r="H64" s="2" t="s">
        <v>52</v>
      </c>
      <c r="I64" s="2" t="s">
        <v>53</v>
      </c>
    </row>
    <row r="65" ht="27.75" customHeight="1">
      <c r="B65" s="9" t="s">
        <v>121</v>
      </c>
      <c r="C65" s="9" t="s">
        <v>122</v>
      </c>
      <c r="D65" s="9" t="s">
        <v>10</v>
      </c>
      <c r="E65" s="9" t="s">
        <v>123</v>
      </c>
      <c r="F65" s="9" t="s">
        <v>124</v>
      </c>
      <c r="G65" s="8"/>
      <c r="H65" s="8" t="s">
        <v>57</v>
      </c>
      <c r="I65" s="8" t="s">
        <v>58</v>
      </c>
    </row>
    <row r="66" ht="15.75" customHeight="1">
      <c r="B66" s="10"/>
      <c r="C66" s="2" t="s">
        <v>59</v>
      </c>
      <c r="D66" s="10"/>
      <c r="E66" s="10"/>
      <c r="F66" s="10"/>
      <c r="G66" s="2" t="s">
        <v>60</v>
      </c>
      <c r="H66" s="2" t="s">
        <v>61</v>
      </c>
    </row>
    <row r="67" ht="15.75" customHeight="1">
      <c r="B67" s="22" t="s">
        <v>125</v>
      </c>
      <c r="C67" s="23" t="s">
        <v>126</v>
      </c>
      <c r="D67" s="13"/>
      <c r="E67" s="13"/>
      <c r="F67" s="14"/>
      <c r="G67" s="24" t="s">
        <v>114</v>
      </c>
      <c r="H67" s="22">
        <v>2.0</v>
      </c>
    </row>
    <row r="68" ht="15.75" customHeight="1">
      <c r="B68" s="22" t="s">
        <v>127</v>
      </c>
      <c r="C68" s="26" t="s">
        <v>128</v>
      </c>
      <c r="D68" s="13"/>
      <c r="E68" s="13"/>
      <c r="F68" s="14"/>
      <c r="G68" s="24" t="s">
        <v>114</v>
      </c>
      <c r="H68" s="22">
        <v>1.0</v>
      </c>
    </row>
    <row r="69" ht="15.75" customHeight="1">
      <c r="B69" s="22" t="s">
        <v>129</v>
      </c>
      <c r="C69" s="26" t="s">
        <v>130</v>
      </c>
      <c r="D69" s="13"/>
      <c r="E69" s="13"/>
      <c r="F69" s="14"/>
      <c r="G69" s="24" t="s">
        <v>114</v>
      </c>
      <c r="H69" s="22">
        <v>1.0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6">
    <mergeCell ref="C6:F6"/>
    <mergeCell ref="C11:F11"/>
    <mergeCell ref="C16:F16"/>
    <mergeCell ref="C21:F21"/>
    <mergeCell ref="C28:F28"/>
    <mergeCell ref="C33:F33"/>
    <mergeCell ref="C38:F38"/>
    <mergeCell ref="C43:F43"/>
    <mergeCell ref="C44:F44"/>
    <mergeCell ref="C45:F45"/>
    <mergeCell ref="C62:F62"/>
    <mergeCell ref="C57:F57"/>
    <mergeCell ref="C52:F52"/>
    <mergeCell ref="C68:F68"/>
    <mergeCell ref="C69:F69"/>
    <mergeCell ref="C67:F6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5.38"/>
    <col customWidth="1" min="3" max="26" width="12.38"/>
  </cols>
  <sheetData>
    <row r="1" ht="15.75" customHeight="1"/>
    <row r="2" ht="15.75" customHeight="1"/>
    <row r="3" ht="15.75" customHeight="1">
      <c r="B3" s="27"/>
      <c r="C3" s="28" t="s">
        <v>61</v>
      </c>
      <c r="D3" s="28" t="s">
        <v>131</v>
      </c>
      <c r="E3" s="28" t="s">
        <v>132</v>
      </c>
      <c r="F3" s="28" t="s">
        <v>133</v>
      </c>
      <c r="G3" s="28" t="s">
        <v>134</v>
      </c>
      <c r="H3" s="28" t="s">
        <v>135</v>
      </c>
      <c r="I3" s="28" t="s">
        <v>136</v>
      </c>
      <c r="J3" s="28" t="s">
        <v>137</v>
      </c>
      <c r="K3" s="28" t="s">
        <v>138</v>
      </c>
      <c r="L3" s="28" t="s">
        <v>139</v>
      </c>
      <c r="M3" s="28" t="s">
        <v>140</v>
      </c>
    </row>
    <row r="4" ht="15.75" customHeight="1">
      <c r="B4" s="4" t="s">
        <v>8</v>
      </c>
      <c r="C4" s="29">
        <v>8.0</v>
      </c>
      <c r="D4" s="30">
        <v>2.0</v>
      </c>
      <c r="E4" s="30">
        <v>1.0</v>
      </c>
      <c r="F4" s="30">
        <v>1.0</v>
      </c>
      <c r="G4" s="30">
        <v>0.0</v>
      </c>
      <c r="H4" s="30">
        <v>1.0</v>
      </c>
      <c r="I4" s="30">
        <v>1.0</v>
      </c>
      <c r="J4" s="30">
        <v>1.0</v>
      </c>
      <c r="K4" s="30">
        <v>1.0</v>
      </c>
      <c r="L4" s="30">
        <v>0.0</v>
      </c>
      <c r="M4" s="31">
        <f t="shared" ref="M4:M15" si="1">SUM(D4:L4)</f>
        <v>8</v>
      </c>
    </row>
    <row r="5" ht="15.75" customHeight="1">
      <c r="B5" s="4" t="s">
        <v>15</v>
      </c>
      <c r="C5" s="29">
        <v>8.0</v>
      </c>
      <c r="D5" s="30">
        <v>0.0</v>
      </c>
      <c r="E5" s="30">
        <v>1.0</v>
      </c>
      <c r="F5" s="30">
        <v>0.0</v>
      </c>
      <c r="G5" s="30">
        <v>0.0</v>
      </c>
      <c r="H5" s="30">
        <v>0.0</v>
      </c>
      <c r="I5" s="30">
        <v>1.0</v>
      </c>
      <c r="J5" s="30">
        <v>1.0</v>
      </c>
      <c r="K5" s="30">
        <v>0.0</v>
      </c>
      <c r="L5" s="30">
        <v>0.0</v>
      </c>
      <c r="M5" s="31">
        <f t="shared" si="1"/>
        <v>3</v>
      </c>
    </row>
    <row r="6" ht="15.75" customHeight="1">
      <c r="A6" s="27"/>
      <c r="B6" s="4" t="s">
        <v>19</v>
      </c>
      <c r="C6" s="29">
        <v>8.0</v>
      </c>
      <c r="D6" s="30">
        <v>1.0</v>
      </c>
      <c r="E6" s="30">
        <v>0.0</v>
      </c>
      <c r="F6" s="30">
        <v>2.0</v>
      </c>
      <c r="G6" s="30">
        <v>0.0</v>
      </c>
      <c r="H6" s="30">
        <v>3.0</v>
      </c>
      <c r="I6" s="30">
        <v>0.0</v>
      </c>
      <c r="J6" s="30">
        <v>0.0</v>
      </c>
      <c r="K6" s="30">
        <v>2.0</v>
      </c>
      <c r="L6" s="30">
        <v>0.0</v>
      </c>
      <c r="M6" s="31">
        <f t="shared" si="1"/>
        <v>8</v>
      </c>
    </row>
    <row r="7" ht="15.75" customHeight="1">
      <c r="B7" s="4" t="s">
        <v>22</v>
      </c>
      <c r="C7" s="29">
        <v>8.0</v>
      </c>
      <c r="D7" s="32">
        <v>2.0</v>
      </c>
      <c r="E7" s="32">
        <v>1.0</v>
      </c>
      <c r="F7" s="32">
        <v>1.0</v>
      </c>
      <c r="G7" s="30">
        <v>3.0</v>
      </c>
      <c r="H7" s="32">
        <v>1.0</v>
      </c>
      <c r="I7" s="32">
        <v>1.0</v>
      </c>
      <c r="J7" s="32">
        <v>1.0</v>
      </c>
      <c r="K7" s="32">
        <v>1.0</v>
      </c>
      <c r="L7" s="32">
        <v>1.0</v>
      </c>
      <c r="M7" s="31">
        <f t="shared" si="1"/>
        <v>12</v>
      </c>
    </row>
    <row r="8" ht="15.75" customHeight="1">
      <c r="B8" s="4" t="s">
        <v>25</v>
      </c>
      <c r="C8" s="29">
        <v>8.0</v>
      </c>
      <c r="D8" s="32">
        <v>1.0</v>
      </c>
      <c r="E8" s="32">
        <v>1.0</v>
      </c>
      <c r="F8" s="32">
        <v>2.0</v>
      </c>
      <c r="G8" s="30">
        <v>2.0</v>
      </c>
      <c r="H8" s="32">
        <v>2.0</v>
      </c>
      <c r="I8" s="32">
        <v>1.0</v>
      </c>
      <c r="J8" s="32">
        <v>1.0</v>
      </c>
      <c r="K8" s="32">
        <v>2.0</v>
      </c>
      <c r="L8" s="32">
        <v>1.0</v>
      </c>
      <c r="M8" s="31">
        <f t="shared" si="1"/>
        <v>13</v>
      </c>
    </row>
    <row r="9" ht="15.75" customHeight="1">
      <c r="B9" s="4" t="s">
        <v>29</v>
      </c>
      <c r="C9" s="29">
        <v>8.0</v>
      </c>
      <c r="D9" s="32">
        <v>1.0</v>
      </c>
      <c r="E9" s="32">
        <v>0.0</v>
      </c>
      <c r="F9" s="32">
        <v>2.0</v>
      </c>
      <c r="G9" s="30">
        <v>2.0</v>
      </c>
      <c r="H9" s="32">
        <v>2.0</v>
      </c>
      <c r="I9" s="32">
        <v>0.0</v>
      </c>
      <c r="J9" s="32">
        <v>0.0</v>
      </c>
      <c r="K9" s="32">
        <v>2.0</v>
      </c>
      <c r="L9" s="32">
        <v>0.0</v>
      </c>
      <c r="M9" s="31">
        <f t="shared" si="1"/>
        <v>9</v>
      </c>
    </row>
    <row r="10" ht="15.75" customHeight="1">
      <c r="B10" s="4" t="s">
        <v>32</v>
      </c>
      <c r="C10" s="29">
        <v>8.0</v>
      </c>
      <c r="D10" s="32">
        <v>0.0</v>
      </c>
      <c r="E10" s="32">
        <v>0.0</v>
      </c>
      <c r="F10" s="32">
        <v>1.0</v>
      </c>
      <c r="G10" s="30">
        <v>0.0</v>
      </c>
      <c r="H10" s="32">
        <v>1.0</v>
      </c>
      <c r="I10" s="32">
        <v>0.0</v>
      </c>
      <c r="J10" s="32">
        <v>0.0</v>
      </c>
      <c r="K10" s="32">
        <v>1.0</v>
      </c>
      <c r="L10" s="32">
        <v>0.0</v>
      </c>
      <c r="M10" s="31">
        <f t="shared" si="1"/>
        <v>3</v>
      </c>
    </row>
    <row r="11" ht="15.75" customHeight="1">
      <c r="B11" s="4" t="s">
        <v>35</v>
      </c>
      <c r="C11" s="29">
        <v>8.0</v>
      </c>
      <c r="D11" s="32">
        <v>2.0</v>
      </c>
      <c r="E11" s="32">
        <v>1.0</v>
      </c>
      <c r="F11" s="32">
        <v>0.0</v>
      </c>
      <c r="G11" s="30">
        <v>2.0</v>
      </c>
      <c r="H11" s="32">
        <v>0.0</v>
      </c>
      <c r="I11" s="32">
        <v>1.0</v>
      </c>
      <c r="J11" s="32">
        <v>1.0</v>
      </c>
      <c r="K11" s="32">
        <v>0.0</v>
      </c>
      <c r="L11" s="32">
        <v>1.0</v>
      </c>
      <c r="M11" s="31">
        <f t="shared" si="1"/>
        <v>8</v>
      </c>
    </row>
    <row r="12" ht="15.75" customHeight="1">
      <c r="B12" s="4" t="s">
        <v>41</v>
      </c>
      <c r="C12" s="29">
        <v>8.0</v>
      </c>
      <c r="D12" s="32">
        <v>1.0</v>
      </c>
      <c r="E12" s="32">
        <v>0.0</v>
      </c>
      <c r="F12" s="32">
        <v>1.0</v>
      </c>
      <c r="G12" s="30">
        <v>0.0</v>
      </c>
      <c r="H12" s="32">
        <v>1.0</v>
      </c>
      <c r="I12" s="32">
        <v>0.0</v>
      </c>
      <c r="J12" s="32">
        <v>0.0</v>
      </c>
      <c r="K12" s="32">
        <v>1.0</v>
      </c>
      <c r="L12" s="32">
        <v>0.0</v>
      </c>
      <c r="M12" s="31">
        <f t="shared" si="1"/>
        <v>4</v>
      </c>
    </row>
    <row r="13" ht="15.75" customHeight="1">
      <c r="B13" s="4" t="s">
        <v>108</v>
      </c>
      <c r="C13" s="29">
        <v>8.0</v>
      </c>
      <c r="D13" s="32">
        <v>1.0</v>
      </c>
      <c r="E13" s="32">
        <v>1.0</v>
      </c>
      <c r="F13" s="32">
        <v>2.0</v>
      </c>
      <c r="G13" s="30">
        <v>2.0</v>
      </c>
      <c r="H13" s="32">
        <v>2.0</v>
      </c>
      <c r="I13" s="32">
        <v>1.0</v>
      </c>
      <c r="J13" s="32">
        <v>1.0</v>
      </c>
      <c r="K13" s="32">
        <v>2.0</v>
      </c>
      <c r="L13" s="32">
        <v>1.0</v>
      </c>
      <c r="M13" s="31">
        <f t="shared" si="1"/>
        <v>13</v>
      </c>
    </row>
    <row r="14" ht="15.75" customHeight="1">
      <c r="B14" s="4" t="s">
        <v>115</v>
      </c>
      <c r="C14" s="29">
        <v>8.0</v>
      </c>
      <c r="D14" s="32">
        <v>1.0</v>
      </c>
      <c r="E14" s="32">
        <v>1.0</v>
      </c>
      <c r="F14" s="32">
        <v>2.0</v>
      </c>
      <c r="G14" s="30">
        <v>0.0</v>
      </c>
      <c r="H14" s="32">
        <v>2.0</v>
      </c>
      <c r="I14" s="32">
        <v>1.0</v>
      </c>
      <c r="J14" s="32">
        <v>1.0</v>
      </c>
      <c r="K14" s="32">
        <v>2.0</v>
      </c>
      <c r="L14" s="32">
        <v>0.0</v>
      </c>
      <c r="M14" s="31">
        <f t="shared" si="1"/>
        <v>10</v>
      </c>
    </row>
    <row r="15" ht="15.75" customHeight="1">
      <c r="B15" s="4" t="s">
        <v>121</v>
      </c>
      <c r="C15" s="29">
        <v>8.0</v>
      </c>
      <c r="D15" s="32">
        <v>2.0</v>
      </c>
      <c r="E15" s="32">
        <v>1.0</v>
      </c>
      <c r="F15" s="32">
        <v>0.0</v>
      </c>
      <c r="G15" s="30">
        <v>0.0</v>
      </c>
      <c r="H15" s="32">
        <v>0.0</v>
      </c>
      <c r="I15" s="32">
        <v>1.0</v>
      </c>
      <c r="J15" s="32">
        <v>1.0</v>
      </c>
      <c r="K15" s="32">
        <v>0.0</v>
      </c>
      <c r="L15" s="32">
        <v>0.0</v>
      </c>
      <c r="M15" s="31">
        <f t="shared" si="1"/>
        <v>5</v>
      </c>
    </row>
    <row r="16" ht="15.75" customHeight="1"/>
    <row r="17" ht="15.75" customHeight="1"/>
    <row r="18" ht="22.5" customHeight="1">
      <c r="B18" s="33" t="s">
        <v>141</v>
      </c>
      <c r="C18" s="32">
        <f>SUM(C4:C15)</f>
        <v>96</v>
      </c>
      <c r="D18" s="32">
        <f t="shared" ref="D18:L18" si="2">C18-SUM(D4:D15)</f>
        <v>82</v>
      </c>
      <c r="E18" s="32">
        <f t="shared" si="2"/>
        <v>74</v>
      </c>
      <c r="F18" s="32">
        <f t="shared" si="2"/>
        <v>60</v>
      </c>
      <c r="G18" s="32">
        <f t="shared" si="2"/>
        <v>49</v>
      </c>
      <c r="H18" s="32">
        <f t="shared" si="2"/>
        <v>34</v>
      </c>
      <c r="I18" s="34">
        <f t="shared" si="2"/>
        <v>26</v>
      </c>
      <c r="J18" s="32">
        <f t="shared" si="2"/>
        <v>18</v>
      </c>
      <c r="K18" s="32">
        <f t="shared" si="2"/>
        <v>4</v>
      </c>
      <c r="L18" s="32">
        <f t="shared" si="2"/>
        <v>0</v>
      </c>
    </row>
    <row r="19" ht="30.0" customHeight="1">
      <c r="B19" s="33" t="s">
        <v>142</v>
      </c>
      <c r="C19" s="35">
        <f>SUM(C4:C15)</f>
        <v>96</v>
      </c>
      <c r="D19" s="35">
        <f t="shared" ref="D19:L19" si="3">C19-(SUM($C$4:$C$15)/9)</f>
        <v>85.33333333</v>
      </c>
      <c r="E19" s="35">
        <f t="shared" si="3"/>
        <v>74.66666667</v>
      </c>
      <c r="F19" s="35">
        <f t="shared" si="3"/>
        <v>64</v>
      </c>
      <c r="G19" s="35">
        <f t="shared" si="3"/>
        <v>53.33333333</v>
      </c>
      <c r="H19" s="35">
        <f t="shared" si="3"/>
        <v>42.66666667</v>
      </c>
      <c r="I19" s="35">
        <f t="shared" si="3"/>
        <v>32</v>
      </c>
      <c r="J19" s="35">
        <f t="shared" si="3"/>
        <v>21.33333333</v>
      </c>
      <c r="K19" s="35">
        <f t="shared" si="3"/>
        <v>10.66666667</v>
      </c>
      <c r="L19" s="35">
        <f t="shared" si="3"/>
        <v>0</v>
      </c>
    </row>
    <row r="20" ht="15.75" customHeight="1"/>
    <row r="21" ht="15.75" customHeight="1">
      <c r="C21" s="36" t="s">
        <v>143</v>
      </c>
    </row>
    <row r="22" ht="15.75" customHeight="1">
      <c r="C22" s="27" t="s">
        <v>144</v>
      </c>
    </row>
    <row r="23" ht="15.75" customHeight="1">
      <c r="C23" s="27" t="s">
        <v>145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C22:I22"/>
    <mergeCell ref="C23:I2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