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Folders\Desktop\Monash Work\FYP\3D-Stereo-Vision\"/>
    </mc:Choice>
  </mc:AlternateContent>
  <xr:revisionPtr revIDLastSave="0" documentId="13_ncr:1_{3325AE1E-9AE1-4DD6-A447-C73879FA973E}" xr6:coauthVersionLast="47" xr6:coauthVersionMax="47" xr10:uidLastSave="{00000000-0000-0000-0000-000000000000}"/>
  <bookViews>
    <workbookView xWindow="28680" yWindow="-120" windowWidth="29040" windowHeight="15840" xr2:uid="{F0F7041A-A134-450B-B87B-FB223422C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J11" i="1"/>
  <c r="J10" i="1"/>
  <c r="J9" i="1"/>
  <c r="J8" i="1"/>
  <c r="J7" i="1"/>
  <c r="J6" i="1"/>
  <c r="J5" i="1"/>
  <c r="J4" i="1"/>
  <c r="J3" i="1"/>
  <c r="F40" i="1"/>
  <c r="G40" i="1"/>
  <c r="F36" i="1"/>
  <c r="G36" i="1"/>
  <c r="E36" i="1"/>
  <c r="E40" i="1"/>
  <c r="G30" i="1"/>
  <c r="F30" i="1"/>
  <c r="E30" i="1"/>
  <c r="F26" i="1"/>
  <c r="G26" i="1"/>
  <c r="E26" i="1"/>
  <c r="F22" i="1"/>
  <c r="G22" i="1"/>
  <c r="F14" i="1"/>
  <c r="G14" i="1"/>
  <c r="F18" i="1"/>
  <c r="G18" i="1"/>
  <c r="F10" i="1"/>
  <c r="G10" i="1"/>
  <c r="E22" i="1"/>
  <c r="E18" i="1"/>
  <c r="E14" i="1"/>
  <c r="E10" i="1"/>
  <c r="F6" i="1"/>
  <c r="G6" i="1"/>
  <c r="E6" i="1"/>
</calcChain>
</file>

<file path=xl/sharedStrings.xml><?xml version="1.0" encoding="utf-8"?>
<sst xmlns="http://schemas.openxmlformats.org/spreadsheetml/2006/main" count="45" uniqueCount="36">
  <si>
    <t>Sample number (grid size)</t>
  </si>
  <si>
    <t>Standard deviation</t>
  </si>
  <si>
    <t>Skew</t>
  </si>
  <si>
    <t>Kurtosis</t>
  </si>
  <si>
    <t>1 (5cm)</t>
  </si>
  <si>
    <t>2 (5cm)</t>
  </si>
  <si>
    <t>3 (5cm)</t>
  </si>
  <si>
    <t>Average</t>
  </si>
  <si>
    <t>4 (4cm)</t>
  </si>
  <si>
    <t>5 (4cm)</t>
  </si>
  <si>
    <t>6 (4cm)</t>
  </si>
  <si>
    <t>7 (3cm)</t>
  </si>
  <si>
    <t>8 (3cm)</t>
  </si>
  <si>
    <t>9 (3cm)</t>
  </si>
  <si>
    <t>10 (2cm)</t>
  </si>
  <si>
    <t>11 (2cm)</t>
  </si>
  <si>
    <t>12 (2cm)</t>
  </si>
  <si>
    <t>13 (1.8cm)</t>
  </si>
  <si>
    <t>14 (1.8cm)</t>
  </si>
  <si>
    <t>15 (1.8cm)</t>
  </si>
  <si>
    <t>16 (1.6cm)</t>
  </si>
  <si>
    <t>17 (1.6cm)</t>
  </si>
  <si>
    <t>18 (1.6cm)</t>
  </si>
  <si>
    <t>19 (1.4cm)</t>
  </si>
  <si>
    <t>20 (1.4cm)</t>
  </si>
  <si>
    <t>21 (1.4cm)</t>
  </si>
  <si>
    <t>22 (1.2cm)</t>
  </si>
  <si>
    <t>23 (1.2cm)</t>
  </si>
  <si>
    <t>24 (1.2cm)</t>
  </si>
  <si>
    <t>25 (1.2cm)</t>
  </si>
  <si>
    <t>26 (1.2cm)</t>
  </si>
  <si>
    <t>27 (1cm)</t>
  </si>
  <si>
    <t>28 (1cm)</t>
  </si>
  <si>
    <t>29 (1cm)</t>
  </si>
  <si>
    <t>STD</t>
  </si>
  <si>
    <t xml:space="preserve">Skew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</si>
</sst>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  <xf numFmtId="0" fontId="0" fillId="0" borderId="0" xfId="0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Standard Deviation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STD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Sheet1!$I$3:$I$11</c:f>
              <c:numCache>
                <c:formatCode>General</c:formatCode>
                <c:ptCount val="9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1.8</c:v>
                </c:pt>
                <c:pt idx="5">
                  <c:v>1.6</c:v>
                </c:pt>
                <c:pt idx="6">
                  <c:v>1.4</c:v>
                </c:pt>
                <c:pt idx="7">
                  <c:v>1.2</c:v>
                </c:pt>
                <c:pt idx="8">
                  <c:v>1</c:v>
                </c:pt>
              </c:numCache>
            </c:numRef>
          </c:cat>
          <c:val>
            <c:numRef>
              <c:f>Sheet1!$J$3:$J$11</c:f>
              <c:numCache>
                <c:formatCode>General</c:formatCode>
                <c:ptCount val="9"/>
                <c:pt idx="0">
                  <c:v>2.6333333333333334E-3</c:v>
                </c:pt>
                <c:pt idx="1">
                  <c:v>4.7666666666666664E-3</c:v>
                </c:pt>
                <c:pt idx="2">
                  <c:v>2.4666666666666665E-3</c:v>
                </c:pt>
                <c:pt idx="3">
                  <c:v>2.3333333333333331E-3</c:v>
                </c:pt>
                <c:pt idx="4">
                  <c:v>4.8666666666666676E-3</c:v>
                </c:pt>
                <c:pt idx="5">
                  <c:v>2.9333333333333329E-3</c:v>
                </c:pt>
                <c:pt idx="6">
                  <c:v>2.3333333333333335E-3</c:v>
                </c:pt>
                <c:pt idx="7">
                  <c:v>4.0400000000000002E-3</c:v>
                </c:pt>
                <c:pt idx="8">
                  <c:v>4.4000000000000003E-3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63-497E-8E1E-964553A18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6598431"/>
        <c:axId val="1388321887"/>
      </c:barChart>
      <c:catAx>
        <c:axId val="1636598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Circle</a:t>
                </a:r>
                <a:r>
                  <a:rPr lang="en-AU" baseline="0"/>
                  <a:t> Grid Spacing (cm)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321887"/>
        <c:crosses val="autoZero"/>
        <c:auto val="1"/>
        <c:lblAlgn val="ctr"/>
        <c:lblOffset val="100"/>
        <c:noMultiLvlLbl val="0"/>
      </c:catAx>
      <c:valAx>
        <c:axId val="138832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598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Skew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Skew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Sheet1!$I$3:$I$11</c:f>
              <c:numCache>
                <c:formatCode>General</c:formatCode>
                <c:ptCount val="9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1.8</c:v>
                </c:pt>
                <c:pt idx="5">
                  <c:v>1.6</c:v>
                </c:pt>
                <c:pt idx="6">
                  <c:v>1.4</c:v>
                </c:pt>
                <c:pt idx="7">
                  <c:v>1.2</c:v>
                </c:pt>
                <c:pt idx="8">
                  <c:v>1</c:v>
                </c:pt>
              </c:numCache>
            </c:numRef>
          </c:cat>
          <c:val>
            <c:numRef>
              <c:f>Sheet1!$K$3:$K$11</c:f>
              <c:numCache>
                <c:formatCode>General</c:formatCode>
                <c:ptCount val="9"/>
                <c:pt idx="0">
                  <c:v>-0.23990000000000003</c:v>
                </c:pt>
                <c:pt idx="1">
                  <c:v>0.13853333333333337</c:v>
                </c:pt>
                <c:pt idx="2">
                  <c:v>0.45479999999999993</c:v>
                </c:pt>
                <c:pt idx="3">
                  <c:v>-2.7372666666666667</c:v>
                </c:pt>
                <c:pt idx="4">
                  <c:v>-1.3212666666666666</c:v>
                </c:pt>
                <c:pt idx="5">
                  <c:v>-0.13499999999999998</c:v>
                </c:pt>
                <c:pt idx="6">
                  <c:v>-0.90290000000000015</c:v>
                </c:pt>
                <c:pt idx="7">
                  <c:v>-0.58942000000000005</c:v>
                </c:pt>
                <c:pt idx="8">
                  <c:v>-0.41336666666666666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9F-404B-835A-A0A18714E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6598431"/>
        <c:axId val="1388321887"/>
      </c:barChart>
      <c:catAx>
        <c:axId val="1636598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Circle</a:t>
                </a:r>
                <a:r>
                  <a:rPr lang="en-AU" baseline="0"/>
                  <a:t> Grid Spacing (cm)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321887"/>
        <c:crosses val="autoZero"/>
        <c:auto val="1"/>
        <c:lblAlgn val="ctr"/>
        <c:lblOffset val="100"/>
        <c:noMultiLvlLbl val="0"/>
      </c:catAx>
      <c:valAx>
        <c:axId val="138832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598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Kurtosis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Kurtosis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Sheet1!$I$3:$I$11</c:f>
              <c:numCache>
                <c:formatCode>General</c:formatCode>
                <c:ptCount val="9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1.8</c:v>
                </c:pt>
                <c:pt idx="5">
                  <c:v>1.6</c:v>
                </c:pt>
                <c:pt idx="6">
                  <c:v>1.4</c:v>
                </c:pt>
                <c:pt idx="7">
                  <c:v>1.2</c:v>
                </c:pt>
                <c:pt idx="8">
                  <c:v>1</c:v>
                </c:pt>
              </c:numCache>
            </c:numRef>
          </c:cat>
          <c:val>
            <c:numRef>
              <c:f>Sheet1!$L$3:$L$11</c:f>
              <c:numCache>
                <c:formatCode>General</c:formatCode>
                <c:ptCount val="9"/>
                <c:pt idx="0">
                  <c:v>12.414133333333334</c:v>
                </c:pt>
                <c:pt idx="1">
                  <c:v>10.936199999999999</c:v>
                </c:pt>
                <c:pt idx="2">
                  <c:v>20.099233333333334</c:v>
                </c:pt>
                <c:pt idx="3">
                  <c:v>27.924566666666667</c:v>
                </c:pt>
                <c:pt idx="4">
                  <c:v>15.713133333333333</c:v>
                </c:pt>
                <c:pt idx="5">
                  <c:v>16.641666666666669</c:v>
                </c:pt>
                <c:pt idx="6">
                  <c:v>23.34783333333333</c:v>
                </c:pt>
                <c:pt idx="7">
                  <c:v>14.48912</c:v>
                </c:pt>
                <c:pt idx="8">
                  <c:v>16.6602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D0-4AD3-A14A-437F0DEC2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6598431"/>
        <c:axId val="1388321887"/>
      </c:barChart>
      <c:catAx>
        <c:axId val="1636598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Circle</a:t>
                </a:r>
                <a:r>
                  <a:rPr lang="en-AU" baseline="0"/>
                  <a:t> Grid Spacing (cm)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321887"/>
        <c:crosses val="autoZero"/>
        <c:auto val="1"/>
        <c:lblAlgn val="ctr"/>
        <c:lblOffset val="100"/>
        <c:noMultiLvlLbl val="0"/>
      </c:catAx>
      <c:valAx>
        <c:axId val="138832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598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1</xdr:row>
      <xdr:rowOff>433387</xdr:rowOff>
    </xdr:from>
    <xdr:to>
      <xdr:col>20</xdr:col>
      <xdr:colOff>428625</xdr:colOff>
      <xdr:row>14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EA4442-D9D7-8E01-E852-D8E1256D2B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15</xdr:row>
      <xdr:rowOff>0</xdr:rowOff>
    </xdr:from>
    <xdr:to>
      <xdr:col>21</xdr:col>
      <xdr:colOff>304800</xdr:colOff>
      <xdr:row>23</xdr:row>
      <xdr:rowOff>381000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5C1AEB-DB3E-4330-AE21-BCB52EDC1E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24</xdr:row>
      <xdr:rowOff>0</xdr:rowOff>
    </xdr:from>
    <xdr:to>
      <xdr:col>21</xdr:col>
      <xdr:colOff>304800</xdr:colOff>
      <xdr:row>32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6208350-5CE0-4EE0-A86B-C4816993E4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DD1F-7553-4525-A6F1-1726A2F466D5}">
  <dimension ref="D1:L40"/>
  <sheetViews>
    <sheetView tabSelected="1" topLeftCell="A15" workbookViewId="0">
      <selection activeCell="K24" sqref="K24"/>
    </sheetView>
  </sheetViews>
  <sheetFormatPr defaultRowHeight="15" x14ac:dyDescent="0.25"/>
  <cols>
    <col min="5" max="5" width="11.5703125" bestFit="1" customWidth="1"/>
  </cols>
  <sheetData>
    <row r="1" spans="4:12" ht="15.75" thickBot="1" x14ac:dyDescent="0.3"/>
    <row r="2" spans="4:12" ht="60.75" thickBot="1" x14ac:dyDescent="0.3">
      <c r="D2" s="1" t="s">
        <v>0</v>
      </c>
      <c r="E2" s="2" t="s">
        <v>1</v>
      </c>
      <c r="F2" s="2" t="s">
        <v>2</v>
      </c>
      <c r="G2" s="2" t="s">
        <v>3</v>
      </c>
      <c r="J2" s="5" t="s">
        <v>34</v>
      </c>
      <c r="K2" s="5" t="s">
        <v>35</v>
      </c>
      <c r="L2" s="5" t="s">
        <v>3</v>
      </c>
    </row>
    <row r="3" spans="4:12" ht="15.75" thickBot="1" x14ac:dyDescent="0.3">
      <c r="D3" s="3" t="s">
        <v>4</v>
      </c>
      <c r="E3" s="4">
        <v>2.3999999999999998E-3</v>
      </c>
      <c r="F3" s="4">
        <v>-0.32950000000000002</v>
      </c>
      <c r="G3" s="4">
        <v>16.607199999999999</v>
      </c>
      <c r="I3" s="5">
        <v>5</v>
      </c>
      <c r="J3">
        <f>E6</f>
        <v>2.6333333333333334E-3</v>
      </c>
      <c r="K3">
        <f>F6</f>
        <v>-0.23990000000000003</v>
      </c>
      <c r="L3">
        <f>G6</f>
        <v>12.414133333333334</v>
      </c>
    </row>
    <row r="4" spans="4:12" ht="15.75" thickBot="1" x14ac:dyDescent="0.3">
      <c r="D4" s="3" t="s">
        <v>5</v>
      </c>
      <c r="E4" s="4">
        <v>3.0000000000000001E-3</v>
      </c>
      <c r="F4" s="4">
        <v>-0.98219999999999996</v>
      </c>
      <c r="G4" s="4">
        <v>8.0347000000000008</v>
      </c>
      <c r="I4" s="5">
        <v>4</v>
      </c>
      <c r="J4">
        <f>E10</f>
        <v>4.7666666666666664E-3</v>
      </c>
      <c r="K4">
        <f>F10</f>
        <v>0.13853333333333337</v>
      </c>
      <c r="L4">
        <f>G10</f>
        <v>10.936199999999999</v>
      </c>
    </row>
    <row r="5" spans="4:12" ht="15.75" thickBot="1" x14ac:dyDescent="0.3">
      <c r="D5" s="3" t="s">
        <v>6</v>
      </c>
      <c r="E5" s="4">
        <v>2.5000000000000001E-3</v>
      </c>
      <c r="F5" s="4">
        <v>0.59199999999999997</v>
      </c>
      <c r="G5" s="4">
        <v>12.6005</v>
      </c>
      <c r="I5" s="5">
        <v>3</v>
      </c>
      <c r="J5">
        <f>E14</f>
        <v>2.4666666666666665E-3</v>
      </c>
      <c r="K5">
        <f>F14</f>
        <v>0.45479999999999993</v>
      </c>
      <c r="L5">
        <f>G14</f>
        <v>20.099233333333334</v>
      </c>
    </row>
    <row r="6" spans="4:12" ht="15.75" thickBot="1" x14ac:dyDescent="0.3">
      <c r="D6" s="3" t="s">
        <v>7</v>
      </c>
      <c r="E6" s="4">
        <f>AVERAGE(E3:E5)</f>
        <v>2.6333333333333334E-3</v>
      </c>
      <c r="F6" s="4">
        <f t="shared" ref="F6:G6" si="0">AVERAGE(F3:F5)</f>
        <v>-0.23990000000000003</v>
      </c>
      <c r="G6" s="4">
        <f t="shared" si="0"/>
        <v>12.414133333333334</v>
      </c>
      <c r="I6" s="5">
        <v>2</v>
      </c>
      <c r="J6">
        <f>E18</f>
        <v>2.3333333333333331E-3</v>
      </c>
      <c r="K6">
        <f>F18</f>
        <v>-2.7372666666666667</v>
      </c>
      <c r="L6">
        <f>G18</f>
        <v>27.924566666666667</v>
      </c>
    </row>
    <row r="7" spans="4:12" ht="15.75" thickBot="1" x14ac:dyDescent="0.3">
      <c r="D7" s="3" t="s">
        <v>8</v>
      </c>
      <c r="E7" s="4">
        <v>8.5000000000000006E-3</v>
      </c>
      <c r="F7" s="4">
        <v>-6.9099999999999995E-2</v>
      </c>
      <c r="G7" s="4">
        <v>2.2343999999999999</v>
      </c>
      <c r="I7" s="5">
        <v>1.8</v>
      </c>
      <c r="J7">
        <f>E22</f>
        <v>4.8666666666666676E-3</v>
      </c>
      <c r="K7">
        <f>F22</f>
        <v>-1.3212666666666666</v>
      </c>
      <c r="L7">
        <f>G22</f>
        <v>15.713133333333333</v>
      </c>
    </row>
    <row r="8" spans="4:12" ht="15.75" thickBot="1" x14ac:dyDescent="0.3">
      <c r="D8" s="3" t="s">
        <v>9</v>
      </c>
      <c r="E8" s="4">
        <v>3.3999999999999998E-3</v>
      </c>
      <c r="F8" s="4">
        <v>1.091</v>
      </c>
      <c r="G8" s="4">
        <v>11.441000000000001</v>
      </c>
      <c r="I8" s="5">
        <v>1.6</v>
      </c>
      <c r="J8">
        <f>E26</f>
        <v>2.9333333333333329E-3</v>
      </c>
      <c r="K8">
        <f>F26</f>
        <v>-0.13499999999999998</v>
      </c>
      <c r="L8">
        <f>G26</f>
        <v>16.641666666666669</v>
      </c>
    </row>
    <row r="9" spans="4:12" ht="15.75" thickBot="1" x14ac:dyDescent="0.3">
      <c r="D9" s="3" t="s">
        <v>10</v>
      </c>
      <c r="E9" s="4">
        <v>2.3999999999999998E-3</v>
      </c>
      <c r="F9" s="4">
        <v>-0.60629999999999995</v>
      </c>
      <c r="G9" s="4">
        <v>19.133199999999999</v>
      </c>
      <c r="I9" s="5">
        <v>1.4</v>
      </c>
      <c r="J9">
        <f>E30</f>
        <v>2.3333333333333335E-3</v>
      </c>
      <c r="K9">
        <f>F30</f>
        <v>-0.90290000000000015</v>
      </c>
      <c r="L9">
        <f>G30</f>
        <v>23.34783333333333</v>
      </c>
    </row>
    <row r="10" spans="4:12" ht="15.75" thickBot="1" x14ac:dyDescent="0.3">
      <c r="D10" s="3" t="s">
        <v>7</v>
      </c>
      <c r="E10" s="4">
        <f>AVERAGE(E7:E9)</f>
        <v>4.7666666666666664E-3</v>
      </c>
      <c r="F10" s="4">
        <f t="shared" ref="F10:G10" si="1">AVERAGE(F7:F9)</f>
        <v>0.13853333333333337</v>
      </c>
      <c r="G10" s="4">
        <f t="shared" si="1"/>
        <v>10.936199999999999</v>
      </c>
      <c r="I10" s="5">
        <v>1.2</v>
      </c>
      <c r="J10">
        <f>E36</f>
        <v>4.0400000000000002E-3</v>
      </c>
      <c r="K10">
        <f>F36</f>
        <v>-0.58942000000000005</v>
      </c>
      <c r="L10">
        <f>G36</f>
        <v>14.48912</v>
      </c>
    </row>
    <row r="11" spans="4:12" ht="15.75" thickBot="1" x14ac:dyDescent="0.3">
      <c r="D11" s="3" t="s">
        <v>11</v>
      </c>
      <c r="E11" s="4">
        <v>2.3999999999999998E-3</v>
      </c>
      <c r="F11" s="4">
        <v>0.7117</v>
      </c>
      <c r="G11" s="4">
        <v>20.347200000000001</v>
      </c>
      <c r="I11" s="5">
        <v>1</v>
      </c>
      <c r="J11">
        <f>E40</f>
        <v>4.4000000000000003E-3</v>
      </c>
      <c r="K11">
        <f>F40</f>
        <v>-0.41336666666666666</v>
      </c>
      <c r="L11">
        <f>G40</f>
        <v>16.6602</v>
      </c>
    </row>
    <row r="12" spans="4:12" ht="15.75" thickBot="1" x14ac:dyDescent="0.3">
      <c r="D12" s="3" t="s">
        <v>12</v>
      </c>
      <c r="E12" s="4">
        <v>2.3999999999999998E-3</v>
      </c>
      <c r="F12" s="4">
        <v>-0.3427</v>
      </c>
      <c r="G12" s="4">
        <v>22.020299999999999</v>
      </c>
    </row>
    <row r="13" spans="4:12" ht="15.75" thickBot="1" x14ac:dyDescent="0.3">
      <c r="D13" s="3" t="s">
        <v>13</v>
      </c>
      <c r="E13" s="4">
        <v>2.5999999999999999E-3</v>
      </c>
      <c r="F13" s="4">
        <v>0.99539999999999995</v>
      </c>
      <c r="G13" s="4">
        <v>17.930199999999999</v>
      </c>
    </row>
    <row r="14" spans="4:12" ht="15.75" thickBot="1" x14ac:dyDescent="0.3">
      <c r="D14" s="3" t="s">
        <v>7</v>
      </c>
      <c r="E14" s="4">
        <f>AVERAGE(E11:E13)</f>
        <v>2.4666666666666665E-3</v>
      </c>
      <c r="F14" s="4">
        <f t="shared" ref="F14:G14" si="2">AVERAGE(F11:F13)</f>
        <v>0.45479999999999993</v>
      </c>
      <c r="G14" s="4">
        <f t="shared" si="2"/>
        <v>20.099233333333334</v>
      </c>
    </row>
    <row r="15" spans="4:12" ht="15.75" thickBot="1" x14ac:dyDescent="0.3">
      <c r="D15" s="3" t="s">
        <v>14</v>
      </c>
      <c r="E15" s="4">
        <v>2.3999999999999998E-3</v>
      </c>
      <c r="F15" s="4">
        <v>-2.3451</v>
      </c>
      <c r="G15" s="4">
        <v>24.153400000000001</v>
      </c>
    </row>
    <row r="16" spans="4:12" ht="15.75" thickBot="1" x14ac:dyDescent="0.3">
      <c r="D16" s="3" t="s">
        <v>15</v>
      </c>
      <c r="E16" s="4">
        <v>2.2000000000000001E-3</v>
      </c>
      <c r="F16" s="4">
        <v>-3.0737000000000001</v>
      </c>
      <c r="G16" s="4">
        <v>33.718600000000002</v>
      </c>
    </row>
    <row r="17" spans="4:7" ht="15.75" thickBot="1" x14ac:dyDescent="0.3">
      <c r="D17" s="3" t="s">
        <v>16</v>
      </c>
      <c r="E17" s="4">
        <v>2.3999999999999998E-3</v>
      </c>
      <c r="F17" s="4">
        <v>-2.7930000000000001</v>
      </c>
      <c r="G17" s="4">
        <v>25.901700000000002</v>
      </c>
    </row>
    <row r="18" spans="4:7" ht="15.75" thickBot="1" x14ac:dyDescent="0.3">
      <c r="D18" s="3" t="s">
        <v>7</v>
      </c>
      <c r="E18" s="4">
        <f>AVERAGE(E15:E17)</f>
        <v>2.3333333333333331E-3</v>
      </c>
      <c r="F18" s="4">
        <f t="shared" ref="F18:G18" si="3">AVERAGE(F15:F17)</f>
        <v>-2.7372666666666667</v>
      </c>
      <c r="G18" s="4">
        <f t="shared" si="3"/>
        <v>27.924566666666667</v>
      </c>
    </row>
    <row r="19" spans="4:7" ht="30.75" thickBot="1" x14ac:dyDescent="0.3">
      <c r="D19" s="3" t="s">
        <v>17</v>
      </c>
      <c r="E19" s="4">
        <v>2.5000000000000001E-3</v>
      </c>
      <c r="F19" s="4">
        <v>-1.9555</v>
      </c>
      <c r="G19" s="4">
        <v>18.0243</v>
      </c>
    </row>
    <row r="20" spans="4:7" ht="30.75" thickBot="1" x14ac:dyDescent="0.3">
      <c r="D20" s="3" t="s">
        <v>18</v>
      </c>
      <c r="E20" s="4">
        <v>2.2000000000000001E-3</v>
      </c>
      <c r="F20" s="4">
        <v>-1.8855</v>
      </c>
      <c r="G20" s="4">
        <v>27.117100000000001</v>
      </c>
    </row>
    <row r="21" spans="4:7" ht="30.75" thickBot="1" x14ac:dyDescent="0.3">
      <c r="D21" s="3" t="s">
        <v>19</v>
      </c>
      <c r="E21" s="4">
        <v>9.9000000000000008E-3</v>
      </c>
      <c r="F21" s="4">
        <v>-0.12280000000000001</v>
      </c>
      <c r="G21" s="4">
        <v>1.998</v>
      </c>
    </row>
    <row r="22" spans="4:7" ht="15.75" thickBot="1" x14ac:dyDescent="0.3">
      <c r="D22" s="3" t="s">
        <v>7</v>
      </c>
      <c r="E22" s="4">
        <f>AVERAGE(E19:E21)</f>
        <v>4.8666666666666676E-3</v>
      </c>
      <c r="F22" s="4">
        <f t="shared" ref="F22:G22" si="4">AVERAGE(F19:F21)</f>
        <v>-1.3212666666666666</v>
      </c>
      <c r="G22" s="4">
        <f t="shared" si="4"/>
        <v>15.713133333333333</v>
      </c>
    </row>
    <row r="23" spans="4:7" ht="30.75" thickBot="1" x14ac:dyDescent="0.3">
      <c r="D23" s="3" t="s">
        <v>20</v>
      </c>
      <c r="E23" s="4">
        <v>3.3E-3</v>
      </c>
      <c r="F23" s="4">
        <v>-0.2611</v>
      </c>
      <c r="G23" s="4">
        <v>9.3176000000000005</v>
      </c>
    </row>
    <row r="24" spans="4:7" ht="30.75" thickBot="1" x14ac:dyDescent="0.3">
      <c r="D24" s="3" t="s">
        <v>21</v>
      </c>
      <c r="E24" s="4">
        <v>2.8E-3</v>
      </c>
      <c r="F24" s="4">
        <v>-2.1299999999999999E-2</v>
      </c>
      <c r="G24" s="4">
        <v>22.449200000000001</v>
      </c>
    </row>
    <row r="25" spans="4:7" ht="30.75" thickBot="1" x14ac:dyDescent="0.3">
      <c r="D25" s="3" t="s">
        <v>22</v>
      </c>
      <c r="E25" s="4">
        <v>2.7000000000000001E-3</v>
      </c>
      <c r="F25" s="4">
        <v>-0.1226</v>
      </c>
      <c r="G25" s="4">
        <v>18.158200000000001</v>
      </c>
    </row>
    <row r="26" spans="4:7" ht="15.75" thickBot="1" x14ac:dyDescent="0.3">
      <c r="D26" s="3" t="s">
        <v>7</v>
      </c>
      <c r="E26" s="4">
        <f>AVERAGE(E23:E25)</f>
        <v>2.9333333333333329E-3</v>
      </c>
      <c r="F26" s="4">
        <f t="shared" ref="F26:G26" si="5">AVERAGE(F23:F25)</f>
        <v>-0.13499999999999998</v>
      </c>
      <c r="G26" s="4">
        <f t="shared" si="5"/>
        <v>16.641666666666669</v>
      </c>
    </row>
    <row r="27" spans="4:7" ht="30.75" thickBot="1" x14ac:dyDescent="0.3">
      <c r="D27" s="3" t="s">
        <v>23</v>
      </c>
      <c r="E27" s="4">
        <v>2.5000000000000001E-3</v>
      </c>
      <c r="F27" s="4">
        <v>-0.99850000000000005</v>
      </c>
      <c r="G27" s="4">
        <v>18.783300000000001</v>
      </c>
    </row>
    <row r="28" spans="4:7" ht="30.75" thickBot="1" x14ac:dyDescent="0.3">
      <c r="D28" s="3" t="s">
        <v>24</v>
      </c>
      <c r="E28" s="4">
        <v>2.2000000000000001E-3</v>
      </c>
      <c r="F28" s="4">
        <v>-0.48270000000000002</v>
      </c>
      <c r="G28" s="4">
        <v>25.872599999999998</v>
      </c>
    </row>
    <row r="29" spans="4:7" ht="30.75" thickBot="1" x14ac:dyDescent="0.3">
      <c r="D29" s="3" t="s">
        <v>25</v>
      </c>
      <c r="E29" s="4">
        <v>2.3E-3</v>
      </c>
      <c r="F29" s="4">
        <v>-1.2275</v>
      </c>
      <c r="G29" s="4">
        <v>25.387599999999999</v>
      </c>
    </row>
    <row r="30" spans="4:7" ht="15.75" thickBot="1" x14ac:dyDescent="0.3">
      <c r="D30" s="3" t="s">
        <v>7</v>
      </c>
      <c r="E30" s="4">
        <f>AVERAGE(E27:E29)</f>
        <v>2.3333333333333335E-3</v>
      </c>
      <c r="F30" s="4">
        <f>AVERAGE(F27:F29)</f>
        <v>-0.90290000000000015</v>
      </c>
      <c r="G30" s="4">
        <f>AVERAGE(G27:G29)</f>
        <v>23.34783333333333</v>
      </c>
    </row>
    <row r="31" spans="4:7" ht="30.75" thickBot="1" x14ac:dyDescent="0.3">
      <c r="D31" s="3" t="s">
        <v>26</v>
      </c>
      <c r="E31" s="4">
        <v>9.2999999999999992E-3</v>
      </c>
      <c r="F31" s="4">
        <v>-0.14729999999999999</v>
      </c>
      <c r="G31" s="4">
        <v>2.0247999999999999</v>
      </c>
    </row>
    <row r="32" spans="4:7" ht="30.75" thickBot="1" x14ac:dyDescent="0.3">
      <c r="D32" s="3" t="s">
        <v>27</v>
      </c>
      <c r="E32" s="4">
        <v>2.3999999999999998E-3</v>
      </c>
      <c r="F32" s="4">
        <v>-0.84140000000000004</v>
      </c>
      <c r="G32" s="4">
        <v>24.554099999999998</v>
      </c>
    </row>
    <row r="33" spans="4:7" ht="30.75" thickBot="1" x14ac:dyDescent="0.3">
      <c r="D33" s="3" t="s">
        <v>28</v>
      </c>
      <c r="E33" s="4">
        <v>2.5000000000000001E-3</v>
      </c>
      <c r="F33" s="4">
        <v>-0.74609999999999999</v>
      </c>
      <c r="G33" s="4">
        <v>24.5306</v>
      </c>
    </row>
    <row r="34" spans="4:7" ht="30.75" thickBot="1" x14ac:dyDescent="0.3">
      <c r="D34" s="3" t="s">
        <v>29</v>
      </c>
      <c r="E34" s="4">
        <v>2.8E-3</v>
      </c>
      <c r="F34" s="4">
        <v>-1.1108</v>
      </c>
      <c r="G34" s="4">
        <v>12.591200000000001</v>
      </c>
    </row>
    <row r="35" spans="4:7" ht="30.75" thickBot="1" x14ac:dyDescent="0.3">
      <c r="D35" s="3" t="s">
        <v>30</v>
      </c>
      <c r="E35" s="4">
        <v>3.2000000000000002E-3</v>
      </c>
      <c r="F35" s="4">
        <v>-0.10150000000000001</v>
      </c>
      <c r="G35" s="4">
        <v>8.7448999999999995</v>
      </c>
    </row>
    <row r="36" spans="4:7" ht="15.75" thickBot="1" x14ac:dyDescent="0.3">
      <c r="D36" s="3" t="s">
        <v>7</v>
      </c>
      <c r="E36" s="4">
        <f>AVERAGE(E31:E35)</f>
        <v>4.0400000000000002E-3</v>
      </c>
      <c r="F36" s="4">
        <f t="shared" ref="F36:G36" si="6">AVERAGE(F31:F35)</f>
        <v>-0.58942000000000005</v>
      </c>
      <c r="G36" s="4">
        <f t="shared" si="6"/>
        <v>14.48912</v>
      </c>
    </row>
    <row r="37" spans="4:7" ht="15.75" thickBot="1" x14ac:dyDescent="0.3">
      <c r="D37" s="3" t="s">
        <v>31</v>
      </c>
      <c r="E37" s="4">
        <v>2.5000000000000001E-3</v>
      </c>
      <c r="F37" s="4">
        <v>-0.75819999999999999</v>
      </c>
      <c r="G37" s="4">
        <v>20.7852</v>
      </c>
    </row>
    <row r="38" spans="4:7" ht="15.75" thickBot="1" x14ac:dyDescent="0.3">
      <c r="D38" s="3" t="s">
        <v>32</v>
      </c>
      <c r="E38" s="4">
        <v>8.3000000000000001E-3</v>
      </c>
      <c r="F38" s="4">
        <v>0.17829999999999999</v>
      </c>
      <c r="G38" s="4">
        <v>2.1840999999999999</v>
      </c>
    </row>
    <row r="39" spans="4:7" ht="15.75" thickBot="1" x14ac:dyDescent="0.3">
      <c r="D39" s="3" t="s">
        <v>33</v>
      </c>
      <c r="E39" s="4">
        <v>2.3999999999999998E-3</v>
      </c>
      <c r="F39" s="4">
        <v>-0.66020000000000001</v>
      </c>
      <c r="G39" s="4">
        <v>27.011299999999999</v>
      </c>
    </row>
    <row r="40" spans="4:7" ht="15.75" thickBot="1" x14ac:dyDescent="0.3">
      <c r="D40" s="3" t="s">
        <v>7</v>
      </c>
      <c r="E40" s="4">
        <f>AVERAGE(E37:E39)</f>
        <v>4.4000000000000003E-3</v>
      </c>
      <c r="F40" s="4">
        <f t="shared" ref="F40:G40" si="7">AVERAGE(F37:F39)</f>
        <v>-0.41336666666666666</v>
      </c>
      <c r="G40" s="4">
        <f t="shared" si="7"/>
        <v>16.6602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Dinh</dc:creator>
  <cp:lastModifiedBy>John Dinh</cp:lastModifiedBy>
  <dcterms:created xsi:type="dcterms:W3CDTF">2023-09-09T11:45:27Z</dcterms:created>
  <dcterms:modified xsi:type="dcterms:W3CDTF">2023-09-09T11:58:21Z</dcterms:modified>
</cp:coreProperties>
</file>