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ocuments\Grace CCN PURE C Files\"/>
    </mc:Choice>
  </mc:AlternateContent>
  <xr:revisionPtr revIDLastSave="0" documentId="13_ncr:1_{46E26016-CFDA-4A6C-97FB-FEA2E6A91260}" xr6:coauthVersionLast="47" xr6:coauthVersionMax="47" xr10:uidLastSave="{00000000-0000-0000-0000-000000000000}"/>
  <bookViews>
    <workbookView xWindow="-120" yWindow="-120" windowWidth="20640" windowHeight="11160" xr2:uid="{EE85F873-AD28-4A12-9B8D-D85D97345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6" i="1" l="1"/>
  <c r="S204" i="1"/>
  <c r="S181" i="1"/>
  <c r="N162" i="1"/>
  <c r="N139" i="1"/>
  <c r="N164" i="1" s="1"/>
  <c r="I162" i="1"/>
  <c r="I139" i="1"/>
  <c r="I164" i="1" s="1"/>
  <c r="I1089" i="1"/>
  <c r="D1089" i="1"/>
  <c r="I1066" i="1"/>
  <c r="I1091" i="1" s="1"/>
  <c r="D1066" i="1"/>
  <c r="D1091" i="1" s="1"/>
  <c r="D1047" i="1"/>
  <c r="D1024" i="1"/>
  <c r="D1049" i="1" s="1"/>
  <c r="I1005" i="1"/>
  <c r="D1005" i="1"/>
  <c r="I982" i="1"/>
  <c r="I1007" i="1" s="1"/>
  <c r="D982" i="1"/>
  <c r="D1007" i="1" s="1"/>
  <c r="I963" i="1"/>
  <c r="D963" i="1"/>
  <c r="I940" i="1"/>
  <c r="I965" i="1" s="1"/>
  <c r="D940" i="1"/>
  <c r="D965" i="1" s="1"/>
  <c r="D921" i="1"/>
  <c r="D898" i="1"/>
  <c r="D923" i="1" s="1"/>
  <c r="N879" i="1"/>
  <c r="I879" i="1"/>
  <c r="D879" i="1"/>
  <c r="N856" i="1"/>
  <c r="N881" i="1" s="1"/>
  <c r="I856" i="1"/>
  <c r="I881" i="1" s="1"/>
  <c r="D856" i="1"/>
  <c r="D881" i="1" s="1"/>
  <c r="N837" i="1"/>
  <c r="I837" i="1"/>
  <c r="D837" i="1"/>
  <c r="N814" i="1"/>
  <c r="N839" i="1" s="1"/>
  <c r="I814" i="1"/>
  <c r="I839" i="1" s="1"/>
  <c r="D814" i="1"/>
  <c r="D839" i="1" s="1"/>
  <c r="N795" i="1"/>
  <c r="I795" i="1"/>
  <c r="D795" i="1"/>
  <c r="N772" i="1"/>
  <c r="N797" i="1" s="1"/>
  <c r="I772" i="1"/>
  <c r="I797" i="1" s="1"/>
  <c r="D772" i="1"/>
  <c r="D797" i="1" s="1"/>
  <c r="N752" i="1"/>
  <c r="I752" i="1"/>
  <c r="D752" i="1"/>
  <c r="N729" i="1"/>
  <c r="N754" i="1" s="1"/>
  <c r="I729" i="1"/>
  <c r="I754" i="1" s="1"/>
  <c r="D729" i="1"/>
  <c r="D754" i="1" s="1"/>
  <c r="S710" i="1"/>
  <c r="N710" i="1"/>
  <c r="I710" i="1"/>
  <c r="D710" i="1"/>
  <c r="S687" i="1"/>
  <c r="S712" i="1" s="1"/>
  <c r="N687" i="1"/>
  <c r="N712" i="1" s="1"/>
  <c r="I687" i="1"/>
  <c r="I712" i="1" s="1"/>
  <c r="D687" i="1"/>
  <c r="D712" i="1" s="1"/>
  <c r="N671" i="1"/>
  <c r="I671" i="1"/>
  <c r="D671" i="1"/>
  <c r="N647" i="1"/>
  <c r="N673" i="1" s="1"/>
  <c r="I647" i="1"/>
  <c r="I673" i="1" s="1"/>
  <c r="D647" i="1"/>
  <c r="D673" i="1" s="1"/>
  <c r="I625" i="1"/>
  <c r="D625" i="1"/>
  <c r="I601" i="1"/>
  <c r="I627" i="1" s="1"/>
  <c r="D601" i="1"/>
  <c r="D627" i="1" s="1"/>
  <c r="N582" i="1"/>
  <c r="I582" i="1"/>
  <c r="D582" i="1"/>
  <c r="N559" i="1"/>
  <c r="N584" i="1" s="1"/>
  <c r="I559" i="1"/>
  <c r="I584" i="1" s="1"/>
  <c r="D559" i="1"/>
  <c r="D584" i="1" s="1"/>
  <c r="I540" i="1"/>
  <c r="D540" i="1"/>
  <c r="I517" i="1"/>
  <c r="I542" i="1" s="1"/>
  <c r="D517" i="1"/>
  <c r="D542" i="1" s="1"/>
  <c r="D498" i="1"/>
  <c r="D475" i="1"/>
  <c r="D500" i="1" s="1"/>
  <c r="N456" i="1"/>
  <c r="I456" i="1"/>
  <c r="D456" i="1"/>
  <c r="N433" i="1"/>
  <c r="N458" i="1" s="1"/>
  <c r="I433" i="1"/>
  <c r="I458" i="1" s="1"/>
  <c r="D433" i="1"/>
  <c r="D458" i="1" s="1"/>
  <c r="I414" i="1"/>
  <c r="D414" i="1"/>
  <c r="I391" i="1"/>
  <c r="I416" i="1" s="1"/>
  <c r="D391" i="1"/>
  <c r="D416" i="1" s="1"/>
  <c r="N372" i="1"/>
  <c r="I372" i="1"/>
  <c r="D372" i="1"/>
  <c r="N349" i="1"/>
  <c r="N374" i="1" s="1"/>
  <c r="I349" i="1"/>
  <c r="I374" i="1" s="1"/>
  <c r="D349" i="1"/>
  <c r="D374" i="1" s="1"/>
  <c r="N330" i="1"/>
  <c r="I330" i="1"/>
  <c r="D330" i="1"/>
  <c r="N307" i="1"/>
  <c r="N332" i="1" s="1"/>
  <c r="I307" i="1"/>
  <c r="I332" i="1" s="1"/>
  <c r="D307" i="1"/>
  <c r="D332" i="1" s="1"/>
  <c r="D288" i="1"/>
  <c r="D265" i="1"/>
  <c r="D290" i="1" s="1"/>
  <c r="D246" i="1"/>
  <c r="D223" i="1"/>
  <c r="D248" i="1" s="1"/>
  <c r="N204" i="1"/>
  <c r="I204" i="1"/>
  <c r="D204" i="1"/>
  <c r="N181" i="1"/>
  <c r="N206" i="1" s="1"/>
  <c r="I181" i="1"/>
  <c r="I206" i="1" s="1"/>
  <c r="D181" i="1"/>
  <c r="D206" i="1" s="1"/>
  <c r="D162" i="1"/>
  <c r="D139" i="1"/>
  <c r="D164" i="1" s="1"/>
  <c r="N120" i="1"/>
  <c r="I120" i="1"/>
  <c r="D120" i="1"/>
  <c r="N97" i="1"/>
  <c r="N122" i="1" s="1"/>
  <c r="I97" i="1"/>
  <c r="I122" i="1" s="1"/>
  <c r="D97" i="1"/>
  <c r="D122" i="1" s="1"/>
  <c r="I78" i="1"/>
  <c r="D78" i="1"/>
  <c r="I55" i="1"/>
  <c r="I80" i="1" s="1"/>
  <c r="D55" i="1"/>
  <c r="D80" i="1" s="1"/>
  <c r="I37" i="1"/>
  <c r="D37" i="1"/>
  <c r="I14" i="1"/>
  <c r="I39" i="1" s="1"/>
  <c r="D14" i="1"/>
  <c r="D39" i="1" s="1"/>
</calcChain>
</file>

<file path=xl/sharedStrings.xml><?xml version="1.0" encoding="utf-8"?>
<sst xmlns="http://schemas.openxmlformats.org/spreadsheetml/2006/main" count="1227" uniqueCount="415">
  <si>
    <t>DAILY EXPENSES REPORT SEPT 1, 2024</t>
  </si>
  <si>
    <t>REPORTED BY: FRANCIS - (MARK/FRANCIS), (MACK/RONNIE/JEROME)</t>
  </si>
  <si>
    <t>REPORTED BY: LAREN</t>
  </si>
  <si>
    <t>CASH FROM LAREN</t>
  </si>
  <si>
    <t>COLLECTION</t>
  </si>
  <si>
    <t>JOEL AND HAZEL</t>
  </si>
  <si>
    <t>WITHDRAW BPI ATM LAREN</t>
  </si>
  <si>
    <t>SALES (KUYA BAYANI)</t>
  </si>
  <si>
    <t>SALES ( AL DURANTE)</t>
  </si>
  <si>
    <t>EXPENSES</t>
  </si>
  <si>
    <t>SEPT 1, 2024</t>
  </si>
  <si>
    <t>DIESEL</t>
  </si>
  <si>
    <t>ALLOWANCE FRANCIS</t>
  </si>
  <si>
    <t>GATE PASS</t>
  </si>
  <si>
    <t>COMMSSION ENCORE</t>
  </si>
  <si>
    <t>MEALS</t>
  </si>
  <si>
    <t>DIESEL FUZO</t>
  </si>
  <si>
    <t>PISO/BOX</t>
  </si>
  <si>
    <t>EASYTRIP FUZO</t>
  </si>
  <si>
    <t>OVER EXPENSES</t>
  </si>
  <si>
    <t>GAS MOTOR</t>
  </si>
  <si>
    <t>DIESEL GENERATOR</t>
  </si>
  <si>
    <t>AUTOSWEEP</t>
  </si>
  <si>
    <t xml:space="preserve">SAFETY SHOES </t>
  </si>
  <si>
    <t>EASYTRIP</t>
  </si>
  <si>
    <t>GAS MIRAGE</t>
  </si>
  <si>
    <t>REIMBURSE</t>
  </si>
  <si>
    <t>SALARY-ELMER T</t>
  </si>
  <si>
    <t>SALARY-FRANCIS</t>
  </si>
  <si>
    <t>SALARY-CYRUS  S</t>
  </si>
  <si>
    <t>SALARY-MACK</t>
  </si>
  <si>
    <t>SALARY-CHRISTOPER R</t>
  </si>
  <si>
    <t>SALARY-MARK</t>
  </si>
  <si>
    <t>SALARY-PRODUCTION</t>
  </si>
  <si>
    <t>SALARY-RONNIE</t>
  </si>
  <si>
    <t>SALARY-GRACE MB (PARTIAL)</t>
  </si>
  <si>
    <t>SALARY-JEROME</t>
  </si>
  <si>
    <t>ALLOWANCE ELMER/TOPHER</t>
  </si>
  <si>
    <t>COH</t>
  </si>
  <si>
    <t>NEGATIVE</t>
  </si>
  <si>
    <t>DAILY EXPENSES REPORT SEPT 2, 2024</t>
  </si>
  <si>
    <t xml:space="preserve">REPORTED BY: LAREN </t>
  </si>
  <si>
    <t xml:space="preserve">REPORTED BY: </t>
  </si>
  <si>
    <t>CASH COLLECTION</t>
  </si>
  <si>
    <t>CASH REMAINING - SEPT. 1, 2024</t>
  </si>
  <si>
    <t>DEP TO MTB-CCN</t>
  </si>
  <si>
    <t>SEPT 2, 2024</t>
  </si>
  <si>
    <t>LPG 2 TANKS 50KG</t>
  </si>
  <si>
    <t>FARE</t>
  </si>
  <si>
    <t>DAILY EXPENSES REPORT SEPT 3, 2024</t>
  </si>
  <si>
    <t xml:space="preserve">REPORTED BY: FRANCIS (ELMER/FRANCIS) </t>
  </si>
  <si>
    <t xml:space="preserve">REPORTED BY: LAREN (MAC/RONNIE) </t>
  </si>
  <si>
    <t>WITHDRAW ATM MTB LAREN</t>
  </si>
  <si>
    <t>CASH REMAINING - SEPT 2, 2024</t>
  </si>
  <si>
    <t>ALLOWANCE</t>
  </si>
  <si>
    <t>CASH SALES</t>
  </si>
  <si>
    <t>GCASH LAREN</t>
  </si>
  <si>
    <t>ALLOWANCE-MACK/RONNIE</t>
  </si>
  <si>
    <t>ALLOWANCE-ELMER/FRANCIS</t>
  </si>
  <si>
    <t>ALLOWANCE-MARK/TOPHER</t>
  </si>
  <si>
    <t>SEPT 3, 2024</t>
  </si>
  <si>
    <t>DIESEL GENERATOR (AM SHIFT)</t>
  </si>
  <si>
    <t>CASH ADVANCE LARENE</t>
  </si>
  <si>
    <t>LPG 1 TANK 50KG</t>
  </si>
  <si>
    <t>SEPT 3, 2025</t>
  </si>
  <si>
    <t>DIESEL GENERATOR (PM SHIFT)</t>
  </si>
  <si>
    <t>SEPT 3, 2026</t>
  </si>
  <si>
    <t>PER BOX</t>
  </si>
  <si>
    <t>JACK WRAP</t>
  </si>
  <si>
    <t>DAILY EXPENSES REPORT SEPT 4, 2024</t>
  </si>
  <si>
    <t xml:space="preserve">REPORTED BY: LAREN (MAC/RONNIE/JEROME) </t>
  </si>
  <si>
    <t>CASH REMAINING - SEPT 3, 2024</t>
  </si>
  <si>
    <t>WITHDRAW MTB ATM LAREN</t>
  </si>
  <si>
    <t xml:space="preserve">CASH FROM LAREN </t>
  </si>
  <si>
    <t xml:space="preserve">CASH PAYMENT </t>
  </si>
  <si>
    <t>SEPT 4, 2024</t>
  </si>
  <si>
    <t>AUTOSWEEP ISUZU</t>
  </si>
  <si>
    <t>CASH OUT</t>
  </si>
  <si>
    <t>LOAD</t>
  </si>
  <si>
    <t>KURYENTE NELSON</t>
  </si>
  <si>
    <t>VULCANIZE TIRE FUZO</t>
  </si>
  <si>
    <t>PACKING TAPE</t>
  </si>
  <si>
    <t>ALLOWANCE - MACK/RONNIE/JEROME</t>
  </si>
  <si>
    <t>ALLOWANCE - ELMER/FRANCIS(TAR-MNL)</t>
  </si>
  <si>
    <t>ALLOWANCE - MARK/TOPHER/CYRUS</t>
  </si>
  <si>
    <t>DAILY EXPENSES REPORT SEPT 5, 2024</t>
  </si>
  <si>
    <t>REPORTED BY: FRANCIS (ELMER/FRANCIS)</t>
  </si>
  <si>
    <t>REPORTED BY: FRANCIS (MAC/RONNIE)</t>
  </si>
  <si>
    <t>FOR REIMBURSE</t>
  </si>
  <si>
    <t>CASH REMAINING (SEPT 4, 2024)</t>
  </si>
  <si>
    <t>GCASH GRACE MB</t>
  </si>
  <si>
    <t>ALLOWANCE - MARK</t>
  </si>
  <si>
    <t>ALLOWANCE - MACK</t>
  </si>
  <si>
    <t>ALLOWANCE - ELMER</t>
  </si>
  <si>
    <t>SEPT 5, 2024</t>
  </si>
  <si>
    <t>GATEPASS</t>
  </si>
  <si>
    <t>GCASH MG LEONARDO</t>
  </si>
  <si>
    <t>PISO.BOX</t>
  </si>
  <si>
    <t>DAILY EXPENSES REPORT SEPT 6, 2024</t>
  </si>
  <si>
    <t>REPORTED BY: FRANCIS</t>
  </si>
  <si>
    <t>CASH REMAINING</t>
  </si>
  <si>
    <t>FOOD BOOTH</t>
  </si>
  <si>
    <t>ALLOWANCE MAC:</t>
  </si>
  <si>
    <t>MEALS - 140.00</t>
  </si>
  <si>
    <t>PER BOX - 62.00</t>
  </si>
  <si>
    <t>EASYTRIP - 186.00</t>
  </si>
  <si>
    <t>SEPT 6, 2024</t>
  </si>
  <si>
    <t>LALAMOVE</t>
  </si>
  <si>
    <t>NOTEBOOK</t>
  </si>
  <si>
    <t>TAPE</t>
  </si>
  <si>
    <t>LOAD FRANCIS</t>
  </si>
  <si>
    <t>DAILY EXPENSES REPORT SEPT 7 2024</t>
  </si>
  <si>
    <t>AL (BAGUIO)</t>
  </si>
  <si>
    <t>SEPT 7, 2024</t>
  </si>
  <si>
    <t>PER CASE</t>
  </si>
  <si>
    <t xml:space="preserve">PARTIAL KALAMANSI </t>
  </si>
  <si>
    <t>PLYWOOD</t>
  </si>
  <si>
    <t>LPG TANKS 50KG</t>
  </si>
  <si>
    <t>SALARY - IAN B</t>
  </si>
  <si>
    <t>SALARY - ROY B</t>
  </si>
  <si>
    <t>SALARY - LAREN M</t>
  </si>
  <si>
    <t>SALARY - GRACE MB</t>
  </si>
  <si>
    <t>SALARY - MG LEONARDO</t>
  </si>
  <si>
    <t>SALARY - EDWARD</t>
  </si>
  <si>
    <t>SALARY - KUYA MOROY</t>
  </si>
  <si>
    <t>SALARY - ANN</t>
  </si>
  <si>
    <t>SALARY - MURPHY</t>
  </si>
  <si>
    <t>SALARY - JAY2</t>
  </si>
  <si>
    <t>DAILY EXPENSES REPORT SEPT 8, 2024</t>
  </si>
  <si>
    <t>REPORTED BY: FRANCIS (MARK,FRANCIS,ALJUN)</t>
  </si>
  <si>
    <t>KALAKAL</t>
  </si>
  <si>
    <t xml:space="preserve">ALLOWANCE (ELMER/TOPHER/RONNIE) </t>
  </si>
  <si>
    <t>CA - MAC</t>
  </si>
  <si>
    <t>ALLOWANCE (FRANCIS)</t>
  </si>
  <si>
    <t>FOR REIMBURSE (EXPENSES 9.7.24)</t>
  </si>
  <si>
    <t>SEPT 8, 2024</t>
  </si>
  <si>
    <t>DIESEL GENERATOR / NIGHT</t>
  </si>
  <si>
    <t>INSECTICIDE</t>
  </si>
  <si>
    <t>ELASTOSEAL</t>
  </si>
  <si>
    <t>BANK CHARGE</t>
  </si>
  <si>
    <t>SERVICE FEE GCASH</t>
  </si>
  <si>
    <t>GCASH CHARGE</t>
  </si>
  <si>
    <t>CHARGE FOR CASH IN</t>
  </si>
  <si>
    <t>CA MARK</t>
  </si>
  <si>
    <t>DAILY EXPENSES REPORT SEPT 9, 2024</t>
  </si>
  <si>
    <t xml:space="preserve">REPORTED BY: FRANCIS (MARK/FRANCIS/ALJUN) </t>
  </si>
  <si>
    <t>WITHDRAW CHINABANK ATM LAREN</t>
  </si>
  <si>
    <t>CASH REMAINING (SEPT 8, 2024)</t>
  </si>
  <si>
    <t>JOJIT</t>
  </si>
  <si>
    <t>AL DURANTE</t>
  </si>
  <si>
    <t>HAZEL</t>
  </si>
  <si>
    <t>DEPOSIT TO MTB LAREN</t>
  </si>
  <si>
    <t>ALLOWANCE (FRANCIS/MARK/ALJHON)</t>
  </si>
  <si>
    <t>FOR REIMBURSE 9.8.24</t>
  </si>
  <si>
    <t>SEPT 9, 2024</t>
  </si>
  <si>
    <t>PARKING FEE</t>
  </si>
  <si>
    <t>PAYROLL - PRODUCTION 8.29-9.04</t>
  </si>
  <si>
    <t>CA JEROME</t>
  </si>
  <si>
    <t>CA FRANCIS</t>
  </si>
  <si>
    <t>MACK</t>
  </si>
  <si>
    <t>SERVICE FEE</t>
  </si>
  <si>
    <t>CASH IN CHARGE</t>
  </si>
  <si>
    <t>DAILY EXPENSES REPORT SEPT 10, 2024</t>
  </si>
  <si>
    <t>REPORTED BY: LAREN (ELMER/CHRISTOPHER/RONNIE)</t>
  </si>
  <si>
    <t>TRANSPO MURPHY</t>
  </si>
  <si>
    <t>TRANSPO ALLOWANCE GRACE MB</t>
  </si>
  <si>
    <t>ALLOWANCE FRANCIS/MARK/ALJUN</t>
  </si>
  <si>
    <t>FOR REIMBURSEMENT</t>
  </si>
  <si>
    <t>SEPT 10, 2024</t>
  </si>
  <si>
    <t>LPG 50KG</t>
  </si>
  <si>
    <t>REHISTRO ADVENTURE</t>
  </si>
  <si>
    <t>SALARY - CYRUS</t>
  </si>
  <si>
    <t>SALARY - RONNIE</t>
  </si>
  <si>
    <t>CA GRACE MB</t>
  </si>
  <si>
    <t>DAILY EXPENSES REPORT SEPT 11, 2024</t>
  </si>
  <si>
    <t xml:space="preserve">REPORTED BY: LAREN (ELMER &amp; TOPHER) </t>
  </si>
  <si>
    <t>REPORTED BY: FRANCIS (MARK/FRANCIS/ALVIN)</t>
  </si>
  <si>
    <t>WITHDRAW MTB ATM (LAREN)</t>
  </si>
  <si>
    <t xml:space="preserve">ALLOWANCE - ELMER &amp; TOPHER (DAGUPAN DELIVER USON) </t>
  </si>
  <si>
    <t xml:space="preserve">COLLECTION FROM USON DAGUPAN </t>
  </si>
  <si>
    <t>SALES 1-CASE 250ML</t>
  </si>
  <si>
    <t>GCASH TO GRACE MB (CCN ACCT TRANSFER)</t>
  </si>
  <si>
    <t>REIMBURSE (LAREN) 9/10/24</t>
  </si>
  <si>
    <t xml:space="preserve">REIMBURSE (ELMER) 9/10/24 </t>
  </si>
  <si>
    <t>ALLOWANCE TAR/MNL &amp; PAYROLL (FRANCIS)</t>
  </si>
  <si>
    <t xml:space="preserve">DAGUPAN DELIVER USON (ELMER &amp; TOPHER) </t>
  </si>
  <si>
    <t>ALLOWANCE PICK-UP PREFORM (MACK)</t>
  </si>
  <si>
    <t>SEPT 11, 2024</t>
  </si>
  <si>
    <t>FOOD COLOR (GCASH TO MACK)</t>
  </si>
  <si>
    <t>STICKER DAGUPAN</t>
  </si>
  <si>
    <t>OIL FILTER &amp; 2 FAN BELT</t>
  </si>
  <si>
    <t>LED BULB (CR OFFICE)</t>
  </si>
  <si>
    <t>LOAD AUTOSWEEP SM CANTER (PICK-UP PREFORM)</t>
  </si>
  <si>
    <t>PARTIAL PAYMENT CALAMANSI (KUYA BAYANI)</t>
  </si>
  <si>
    <t>SALARY - FRANCIS</t>
  </si>
  <si>
    <t>SALARY - MARK</t>
  </si>
  <si>
    <t>SALARY - EDWARD V</t>
  </si>
  <si>
    <t>SALARY - JEROME</t>
  </si>
  <si>
    <t>SALARY - TOPHER R</t>
  </si>
  <si>
    <t>SALARY - ELMER T</t>
  </si>
  <si>
    <t>SALARY - ANN V</t>
  </si>
  <si>
    <t>DAILY EXPENSES REPORT SEPT 12, 2024</t>
  </si>
  <si>
    <t xml:space="preserve">CASH SALES    </t>
  </si>
  <si>
    <t>CASH COLLECTION - LALAINE</t>
  </si>
  <si>
    <t>CASH REMAINING (SEPT. 11, 2024)</t>
  </si>
  <si>
    <t>SEPT 12, 2024</t>
  </si>
  <si>
    <t>ADVANCE TO OFFICER</t>
  </si>
  <si>
    <t>DAILY EXPENSES REPORT SEPT 13, 2024</t>
  </si>
  <si>
    <t>CASH REMAINING (SEPT. 12, 2024)</t>
  </si>
  <si>
    <t>COLLECTION - REGINE (FROM MACK)</t>
  </si>
  <si>
    <t>ATLANTA</t>
  </si>
  <si>
    <t>SEPT 13, 2024</t>
  </si>
  <si>
    <t>CLEARANCE LIGHT FOR ISUZU</t>
  </si>
  <si>
    <t>EPOXY PRIMER</t>
  </si>
  <si>
    <t>LPG 4 TANKS 50KGS</t>
  </si>
  <si>
    <t>DIESEL GENERATOR, MORNING</t>
  </si>
  <si>
    <t>WHITEBOARD MARKER</t>
  </si>
  <si>
    <t>TSHIRT AND SHORT ASC</t>
  </si>
  <si>
    <t>LOAD - FRANCIS</t>
  </si>
  <si>
    <t>PAPER PLATE AND KUTSARA</t>
  </si>
  <si>
    <t>PANSIT, MANOK,REKADO</t>
  </si>
  <si>
    <t>DIESEL GENERATOR, EVENING</t>
  </si>
  <si>
    <t>INK TARP MACHINE</t>
  </si>
  <si>
    <t>DAILY EXPENSES REPORT SEPT 14, 2024</t>
  </si>
  <si>
    <t>REPORTED BY: LAREN (MACK/CYRUS/RONNIE)TAR-MNL</t>
  </si>
  <si>
    <t>ALLOWANCE TAR-MNL (GCASH FROM LAREN)</t>
  </si>
  <si>
    <t>LALAINE</t>
  </si>
  <si>
    <t xml:space="preserve">ALLOWANCE - MACK/CYRUS (TAR-MNL) </t>
  </si>
  <si>
    <t>GCASH FROM LAREN</t>
  </si>
  <si>
    <t>SEPT 14, 2024</t>
  </si>
  <si>
    <t>GAS GRASS CUTTER</t>
  </si>
  <si>
    <t>LPG 50KGS 2TANKS</t>
  </si>
  <si>
    <t>CUTTING DISC 4PCS</t>
  </si>
  <si>
    <t>DIESEL GENERATOR AND HILUX</t>
  </si>
  <si>
    <t>LOAD EASYTRIP ISUZU (MACK)</t>
  </si>
  <si>
    <t>SALARY - MACK</t>
  </si>
  <si>
    <t>SNACK NIGHT SHIFT</t>
  </si>
  <si>
    <t>ADD DIESEL GENERATOR</t>
  </si>
  <si>
    <t>SALARY - ALJUN</t>
  </si>
  <si>
    <t>DAILY EXPENSES REPORT SEPT 15, 2024</t>
  </si>
  <si>
    <t>REPORTED BY: LAREN (ELMER/TOPHER)</t>
  </si>
  <si>
    <t>SAM TARLAC</t>
  </si>
  <si>
    <t>ALLOWANCE MACK (EPZA) SEPT 16, 2024</t>
  </si>
  <si>
    <t>SEPT 15, 2024</t>
  </si>
  <si>
    <t>PISO/CASE</t>
  </si>
  <si>
    <t>ADVANCE TO OFFICER (VITAMINS)</t>
  </si>
  <si>
    <t>ADVANCE TO OFFICER (PARCEL)</t>
  </si>
  <si>
    <t>SALARY - JONATHAN</t>
  </si>
  <si>
    <t>CHARGE (PALAWAN Padala)</t>
  </si>
  <si>
    <t>SALARY - TOPHER</t>
  </si>
  <si>
    <t>TOLL</t>
  </si>
  <si>
    <t>PAYROL - PRODUCTION</t>
  </si>
  <si>
    <t>TAPON BASURA</t>
  </si>
  <si>
    <t xml:space="preserve">DIESEL </t>
  </si>
  <si>
    <t>DAILY EXPENSES REPORT SEPT 16 2024</t>
  </si>
  <si>
    <t xml:space="preserve">REPORTED BY: FRANCIS (ELMER/FRANCIS)  </t>
  </si>
  <si>
    <t xml:space="preserve">ALLOWANCE (FROM FRANCIS) </t>
  </si>
  <si>
    <t>RICHARD PIPINO</t>
  </si>
  <si>
    <t>HAYDEES</t>
  </si>
  <si>
    <t>MELINA</t>
  </si>
  <si>
    <t>REIMBURSE (EXPENSES SEPT 14, 2024)</t>
  </si>
  <si>
    <t>FAMILY DRUG</t>
  </si>
  <si>
    <t>TRANSPO ALLOWANCE - GRACE MB</t>
  </si>
  <si>
    <t>ACASIA EATERY</t>
  </si>
  <si>
    <t xml:space="preserve">REIMBURSE TO ANN </t>
  </si>
  <si>
    <t>REISUS</t>
  </si>
  <si>
    <t>JELAI</t>
  </si>
  <si>
    <t>DABOY PASALUBONG</t>
  </si>
  <si>
    <t>SEPT 16, 2024</t>
  </si>
  <si>
    <t>SALARY - IAN BATTAD</t>
  </si>
  <si>
    <t>REMAINING CASHBOND (JEROME)</t>
  </si>
  <si>
    <t>SALARY - ROY BERMIDO</t>
  </si>
  <si>
    <t>MARK/ALJUN/CYRUS</t>
  </si>
  <si>
    <t>CHARGE PALAWAN</t>
  </si>
  <si>
    <t>DAILY EXPENSES REPORT SEPT 17, 2024</t>
  </si>
  <si>
    <t>REPORTED BY: LAREN (MARK/TOPHER/ALJUN)</t>
  </si>
  <si>
    <t>REPORTED BY: LAREN (MACK)</t>
  </si>
  <si>
    <t xml:space="preserve">ALLOWANCE </t>
  </si>
  <si>
    <t xml:space="preserve"> (MARK/TOPHER/ALJUN)</t>
  </si>
  <si>
    <t>CASH REMAINING (SEPT 16, 2024)</t>
  </si>
  <si>
    <t>MELISSA'S CHOCOLATE STORE</t>
  </si>
  <si>
    <t>GCASH FROM FRANCIS</t>
  </si>
  <si>
    <t>CASH FROM FRANCIS</t>
  </si>
  <si>
    <t>TAM &amp; CHING</t>
  </si>
  <si>
    <t>REIMBURSE FOR SEPT 16, 2024 EXPENSES</t>
  </si>
  <si>
    <t>ALLOWANCE MAC (REHISTRO)</t>
  </si>
  <si>
    <t>ALLOWANCE MARK</t>
  </si>
  <si>
    <t>GCASH TO LAREN</t>
  </si>
  <si>
    <t>SEPT 17, 2024</t>
  </si>
  <si>
    <t>BATT CLAMP/CABLE</t>
  </si>
  <si>
    <t>KARNE REKADO PANSIT</t>
  </si>
  <si>
    <t>MAXGLO</t>
  </si>
  <si>
    <t>PACKAGING TAPE</t>
  </si>
  <si>
    <t>PADLOCK</t>
  </si>
  <si>
    <t>HORN DELAY/BULB</t>
  </si>
  <si>
    <t>REHISTRO HI-LUX</t>
  </si>
  <si>
    <t>DAILY EXPENSES REPORT SEPT 18, 2024</t>
  </si>
  <si>
    <t xml:space="preserve">REPORTED BY: LAREN (MACK/RONNIE/TOPHER) </t>
  </si>
  <si>
    <t>REPORTED BY: MARK (MARK/ALJON)</t>
  </si>
  <si>
    <t>CASH REMAINING - SEPT 17, 2024</t>
  </si>
  <si>
    <t>REIMBURSE - SEPT 17, 2024</t>
  </si>
  <si>
    <t>SEPT 18, 2024</t>
  </si>
  <si>
    <t>3 TANKS 50KG</t>
  </si>
  <si>
    <t>DAILY EXPENSES REPORT SEPT 19, 2024</t>
  </si>
  <si>
    <t>REPORTED BY: MARK (MARK/ALJON/TOPHER) TAR-CAL</t>
  </si>
  <si>
    <t>AL DURANTE - SEPT 15, 2024</t>
  </si>
  <si>
    <t>CASH REMAINING (EXPENSES SEPT 18, 2024)</t>
  </si>
  <si>
    <t>JAMES LIM</t>
  </si>
  <si>
    <t xml:space="preserve">AL DURANTE </t>
  </si>
  <si>
    <t xml:space="preserve">AL DURANTE - CAR RENT (CANTER SMALL) </t>
  </si>
  <si>
    <t>REIMBURSE (EXPENSES SEPT 17, 2024)</t>
  </si>
  <si>
    <t xml:space="preserve">ALLOWANCE (MARK/ALJHON/)-TAR/MNL </t>
  </si>
  <si>
    <t>SEPT 19, 2024</t>
  </si>
  <si>
    <t>PVC, ELBOW</t>
  </si>
  <si>
    <t>ALL PURPOSE OIL, TACKER STAPLE</t>
  </si>
  <si>
    <t>ENFORCER TIP</t>
  </si>
  <si>
    <t>ICE WRAPPER</t>
  </si>
  <si>
    <t>DAILY EXPENSES REPORT SEPT 20, 2024</t>
  </si>
  <si>
    <t>REPORTED BY: MACK/RONNIE/TOPHER</t>
  </si>
  <si>
    <t>CASH REMAINING (SEPT 19, 2024)</t>
  </si>
  <si>
    <t>RG METROBANK</t>
  </si>
  <si>
    <t>CASH FROM MARK</t>
  </si>
  <si>
    <t>ALLOWANCE (FROM FRANCIS)</t>
  </si>
  <si>
    <t>ALLOWANCE ELMER/CYRUS - TAR/MNL</t>
  </si>
  <si>
    <t>CASH TO GRACE MB</t>
  </si>
  <si>
    <t>ALLOWANCE TO MARK/CYRUS</t>
  </si>
  <si>
    <t>ALLOWANCE TO MACK/TOPHER/RONNIE</t>
  </si>
  <si>
    <t>SEPT 20, 2024</t>
  </si>
  <si>
    <t>PARTIAL PAYMENT TO MURFY</t>
  </si>
  <si>
    <t>FOODS FOR DEPED VISITORS</t>
  </si>
  <si>
    <t>SALARY - LAREN</t>
  </si>
  <si>
    <t>SALARY - MURFY</t>
  </si>
  <si>
    <t>DAILY EXPENSES REPORT SEPT 21, 2024</t>
  </si>
  <si>
    <t>REPORTED BY: MACK AND RONNIE</t>
  </si>
  <si>
    <t>CASH REMAINING (SEPT 20, 2024)</t>
  </si>
  <si>
    <t>CASH FROM GRACE MB</t>
  </si>
  <si>
    <t>OWEN</t>
  </si>
  <si>
    <t>REGINE</t>
  </si>
  <si>
    <t>REGINE GUIGUINTO</t>
  </si>
  <si>
    <t>HAZEL BOCAUE</t>
  </si>
  <si>
    <t>CASH TO LAREN</t>
  </si>
  <si>
    <t>ALLOWANCE MARK &amp; GRACE MB - TAR/MNL</t>
  </si>
  <si>
    <t>REIMBURSED ALL NEGATIVE FOR EXPENSES</t>
  </si>
  <si>
    <t>SEPT 21, 2024</t>
  </si>
  <si>
    <t>PALAWAN CHARGES (FOR PADALA)</t>
  </si>
  <si>
    <t>SALARY - LOGISTICS CALOOCAN</t>
  </si>
  <si>
    <t>SALARY - PRODUCTION</t>
  </si>
  <si>
    <t>SALARY - MURFY R</t>
  </si>
  <si>
    <t>ADVANCE TO OFFICER (CARWASH)</t>
  </si>
  <si>
    <t>SALARY - CYRUS S</t>
  </si>
  <si>
    <t>SALARY - ELMER T (SEPT 8-14)</t>
  </si>
  <si>
    <t>SALARY - ELMER T (SEPT 15-21)</t>
  </si>
  <si>
    <t>DAILY EXPENSES REPORT SEPT 22, 2024</t>
  </si>
  <si>
    <t>PALTOK ES</t>
  </si>
  <si>
    <t>SANTIAGO ES</t>
  </si>
  <si>
    <t>GEN T ES</t>
  </si>
  <si>
    <t>KARUHATAN ES</t>
  </si>
  <si>
    <t>ALLOWANCE ELMER/CYRUS (TAR-MNL)</t>
  </si>
  <si>
    <t>SEPT 22, 2024</t>
  </si>
  <si>
    <t>CHARGE GCASH FOR 8K</t>
  </si>
  <si>
    <t>ADVANCE TO OFFICER (DIESEL)</t>
  </si>
  <si>
    <t>PAYMENT TO ELMER</t>
  </si>
  <si>
    <t>DAILY EXPENSES REPORT SEPT 23, 2024</t>
  </si>
  <si>
    <t xml:space="preserve">REPORTED BY: FRANCIS </t>
  </si>
  <si>
    <t xml:space="preserve">REPORTED BY: MACK/RONNIE </t>
  </si>
  <si>
    <t>PLACIDO ES</t>
  </si>
  <si>
    <t>ALLOWANCE ELMER (TAR/MNL)</t>
  </si>
  <si>
    <t>PLACIDO ES CASH COLLECTION C/O FRANCIS</t>
  </si>
  <si>
    <t>SEPT 23, 2024</t>
  </si>
  <si>
    <t>PARKING</t>
  </si>
  <si>
    <t>DAILY EXPENSES REPORT SEPT 24, 2024</t>
  </si>
  <si>
    <t xml:space="preserve">REPORTED BY: MACK/RONNIE/CYRUS </t>
  </si>
  <si>
    <t>ALLOWANCE FROM FRANCIS</t>
  </si>
  <si>
    <t>ABBY</t>
  </si>
  <si>
    <t>ALLOWANCE MAC</t>
  </si>
  <si>
    <t>INSECTISIDE</t>
  </si>
  <si>
    <t>VULCANIZE</t>
  </si>
  <si>
    <t>DAILY EXPENSES REPORT SEPT 26, 2024</t>
  </si>
  <si>
    <t>WITHDRAW BDO ASC</t>
  </si>
  <si>
    <t>KALAKAL PET BOTTLE BO</t>
  </si>
  <si>
    <t>GCASH TO LAREN (FOR TRANSFER MTB CCN)</t>
  </si>
  <si>
    <t>REIMBURSE (EXPENSES 9-24-24)</t>
  </si>
  <si>
    <t>NOTE:</t>
  </si>
  <si>
    <t>CASH FROM ASC - 3,500.00</t>
  </si>
  <si>
    <t>(DIESEL GENERETOR - 2,000)</t>
  </si>
  <si>
    <t>(ALLOWANCE MAC/RONNIE MNL/TAR - 1,5000)</t>
  </si>
  <si>
    <t>SEPT 26, 2024</t>
  </si>
  <si>
    <t>LPG 4 TANKS 50KG</t>
  </si>
  <si>
    <t>CONSTRUCTION MATERIALS</t>
  </si>
  <si>
    <t>EPOXY, TANSI, MATERIALS</t>
  </si>
  <si>
    <t>ALLOWANCE GRACE MB MUNTINLUPA</t>
  </si>
  <si>
    <t>CP AND BATTERY (SERVICE PHONE)</t>
  </si>
  <si>
    <t>MATERIALS (BAKAL, ALAMBRE, THINNER)</t>
  </si>
  <si>
    <t>CA JONATHAN</t>
  </si>
  <si>
    <t>LALAMOVE, BRIGHTPLAS</t>
  </si>
  <si>
    <t>DIESEL ADV</t>
  </si>
  <si>
    <t>ADVANCE TO OFFICER(FOODS, VITAMINS, ETC)</t>
  </si>
  <si>
    <t>DAILY EXPENSES REPORT SEPT 27, 2024</t>
  </si>
  <si>
    <t>RONNIEL</t>
  </si>
  <si>
    <t>PALAWAN PADALA FROM FRANCIS</t>
  </si>
  <si>
    <t>ALLOWANCE FROM LAREN</t>
  </si>
  <si>
    <t>REIMBURSE EXPENSES SEP 26, 2024</t>
  </si>
  <si>
    <t>PALAWAN PADALA TO LAREN</t>
  </si>
  <si>
    <t>ALLOWANCE MARK/FRANCIS/ANTON (TAR/MNL)</t>
  </si>
  <si>
    <t>SEPT 27, 2024</t>
  </si>
  <si>
    <t>LOAD GORIO SIM</t>
  </si>
  <si>
    <t>DIESEL GENERATOR AM SHIFT</t>
  </si>
  <si>
    <t>LBC ALTURAS RECEIPT</t>
  </si>
  <si>
    <t>SNACK SOPAS</t>
  </si>
  <si>
    <t>DIESEL GENERATOR PM SHIFT</t>
  </si>
  <si>
    <t>WATERBILL NELSON</t>
  </si>
  <si>
    <t>CHARGE PALAWAN PADALA</t>
  </si>
  <si>
    <t>OFFICE SUPPLIES</t>
  </si>
  <si>
    <t xml:space="preserve">CHARGE LALAMOVE </t>
  </si>
  <si>
    <t>SEPT 24,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</si>
</sst>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0" fillId="3" borderId="0" xfId="0" applyFill="1"/>
    <xf numFmtId="0" fontId="4" fillId="0" borderId="1" xfId="0" applyFont="1" applyBorder="1"/>
    <xf numFmtId="0" fontId="4" fillId="0" borderId="2" xfId="0" applyFont="1" applyBorder="1"/>
    <xf numFmtId="4" fontId="5" fillId="0" borderId="3" xfId="0" applyNumberFormat="1" applyFont="1" applyBorder="1"/>
    <xf numFmtId="0" fontId="0" fillId="0" borderId="4" xfId="0" applyBorder="1"/>
    <xf numFmtId="0" fontId="0" fillId="0" borderId="2" xfId="0" applyBorder="1"/>
    <xf numFmtId="4" fontId="2" fillId="0" borderId="5" xfId="0" applyNumberFormat="1" applyFont="1" applyBorder="1"/>
    <xf numFmtId="4" fontId="2" fillId="0" borderId="2" xfId="0" applyNumberFormat="1" applyFont="1" applyBorder="1"/>
    <xf numFmtId="0" fontId="0" fillId="0" borderId="6" xfId="0" applyBorder="1"/>
    <xf numFmtId="0" fontId="0" fillId="0" borderId="1" xfId="0" applyBorder="1"/>
    <xf numFmtId="4" fontId="3" fillId="0" borderId="3" xfId="0" applyNumberFormat="1" applyFont="1" applyBorder="1"/>
    <xf numFmtId="4" fontId="3" fillId="0" borderId="5" xfId="0" applyNumberFormat="1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right" vertical="top"/>
    </xf>
    <xf numFmtId="0" fontId="0" fillId="0" borderId="9" xfId="0" applyBorder="1"/>
    <xf numFmtId="4" fontId="3" fillId="0" borderId="10" xfId="0" applyNumberFormat="1" applyFont="1" applyBorder="1"/>
    <xf numFmtId="0" fontId="0" fillId="3" borderId="4" xfId="0" applyFill="1" applyBorder="1"/>
    <xf numFmtId="4" fontId="0" fillId="0" borderId="4" xfId="0" applyNumberFormat="1" applyBorder="1"/>
    <xf numFmtId="4" fontId="0" fillId="0" borderId="3" xfId="0" applyNumberFormat="1" applyBorder="1"/>
    <xf numFmtId="4" fontId="0" fillId="0" borderId="6" xfId="0" applyNumberFormat="1" applyBorder="1"/>
    <xf numFmtId="4" fontId="0" fillId="3" borderId="4" xfId="0" applyNumberFormat="1" applyFill="1" applyBorder="1"/>
    <xf numFmtId="4" fontId="0" fillId="3" borderId="3" xfId="0" applyNumberFormat="1" applyFill="1" applyBorder="1"/>
    <xf numFmtId="14" fontId="0" fillId="3" borderId="4" xfId="0" applyNumberFormat="1" applyFill="1" applyBorder="1"/>
    <xf numFmtId="4" fontId="2" fillId="3" borderId="3" xfId="0" applyNumberFormat="1" applyFont="1" applyFill="1" applyBorder="1"/>
    <xf numFmtId="14" fontId="3" fillId="3" borderId="0" xfId="0" applyNumberFormat="1" applyFont="1" applyFill="1"/>
    <xf numFmtId="4" fontId="0" fillId="3" borderId="0" xfId="0" applyNumberFormat="1" applyFill="1"/>
    <xf numFmtId="4" fontId="0" fillId="0" borderId="0" xfId="0" applyNumberFormat="1"/>
    <xf numFmtId="14" fontId="0" fillId="4" borderId="4" xfId="0" applyNumberFormat="1" applyFill="1" applyBorder="1"/>
    <xf numFmtId="0" fontId="0" fillId="4" borderId="2" xfId="0" applyFill="1" applyBorder="1" applyAlignment="1">
      <alignment horizontal="left" indent="20"/>
    </xf>
    <xf numFmtId="0" fontId="2" fillId="4" borderId="5" xfId="0" applyFont="1" applyFill="1" applyBorder="1" applyAlignment="1">
      <alignment horizontal="center" vertical="center"/>
    </xf>
    <xf numFmtId="4" fontId="2" fillId="4" borderId="3" xfId="0" applyNumberFormat="1" applyFont="1" applyFill="1" applyBorder="1"/>
    <xf numFmtId="4" fontId="2" fillId="0" borderId="0" xfId="0" applyNumberFormat="1" applyFont="1"/>
    <xf numFmtId="0" fontId="2" fillId="0" borderId="1" xfId="0" applyFont="1" applyBorder="1"/>
    <xf numFmtId="4" fontId="3" fillId="0" borderId="4" xfId="0" applyNumberFormat="1" applyFont="1" applyBorder="1"/>
    <xf numFmtId="4" fontId="2" fillId="0" borderId="3" xfId="0" applyNumberFormat="1" applyFont="1" applyBorder="1"/>
    <xf numFmtId="0" fontId="3" fillId="4" borderId="5" xfId="0" applyFont="1" applyFill="1" applyBorder="1" applyAlignment="1">
      <alignment horizontal="center" vertical="center"/>
    </xf>
    <xf numFmtId="4" fontId="3" fillId="4" borderId="3" xfId="0" applyNumberFormat="1" applyFont="1" applyFill="1" applyBorder="1"/>
    <xf numFmtId="14" fontId="2" fillId="4" borderId="4" xfId="0" applyNumberFormat="1" applyFont="1" applyFill="1" applyBorder="1"/>
    <xf numFmtId="0" fontId="2" fillId="4" borderId="2" xfId="0" applyFont="1" applyFill="1" applyBorder="1" applyAlignment="1">
      <alignment horizontal="left" indent="20"/>
    </xf>
    <xf numFmtId="0" fontId="0" fillId="3" borderId="8" xfId="0" applyFill="1" applyBorder="1"/>
    <xf numFmtId="0" fontId="0" fillId="0" borderId="5" xfId="0" applyBorder="1"/>
    <xf numFmtId="4" fontId="3" fillId="0" borderId="11" xfId="0" applyNumberFormat="1" applyFont="1" applyBorder="1"/>
    <xf numFmtId="0" fontId="0" fillId="0" borderId="12" xfId="0" applyBorder="1"/>
    <xf numFmtId="0" fontId="0" fillId="4" borderId="5" xfId="0" applyFill="1" applyBorder="1" applyAlignment="1">
      <alignment horizontal="center" vertical="center"/>
    </xf>
    <xf numFmtId="0" fontId="0" fillId="0" borderId="13" xfId="0" applyBorder="1"/>
    <xf numFmtId="0" fontId="5" fillId="3" borderId="4" xfId="0" applyFont="1" applyFill="1" applyBorder="1"/>
    <xf numFmtId="0" fontId="0" fillId="0" borderId="14" xfId="0" applyBorder="1"/>
    <xf numFmtId="0" fontId="2" fillId="0" borderId="4" xfId="0" applyFont="1" applyBorder="1"/>
    <xf numFmtId="0" fontId="4" fillId="3" borderId="4" xfId="0" applyFont="1" applyFill="1" applyBorder="1"/>
    <xf numFmtId="0" fontId="0" fillId="0" borderId="15" xfId="0" applyBorder="1"/>
    <xf numFmtId="4" fontId="2" fillId="0" borderId="4" xfId="0" applyNumberFormat="1" applyFont="1" applyBorder="1"/>
    <xf numFmtId="14" fontId="0" fillId="0" borderId="4" xfId="0" applyNumberFormat="1" applyBorder="1"/>
    <xf numFmtId="0" fontId="3" fillId="4" borderId="2" xfId="0" applyFont="1" applyFill="1" applyBorder="1" applyAlignment="1">
      <alignment horizontal="center" vertical="center"/>
    </xf>
    <xf numFmtId="4" fontId="3" fillId="4" borderId="5" xfId="0" applyNumberFormat="1" applyFont="1" applyFill="1" applyBorder="1"/>
    <xf numFmtId="0" fontId="2" fillId="0" borderId="2" xfId="0" applyFont="1" applyBorder="1"/>
    <xf numFmtId="4" fontId="2" fillId="3" borderId="4" xfId="0" applyNumberFormat="1" applyFont="1" applyFill="1" applyBorder="1"/>
    <xf numFmtId="4" fontId="2" fillId="0" borderId="8" xfId="0" applyNumberFormat="1" applyFont="1" applyBorder="1"/>
    <xf numFmtId="0" fontId="2" fillId="0" borderId="15" xfId="0" applyFont="1" applyBorder="1"/>
    <xf numFmtId="0" fontId="2" fillId="0" borderId="8" xfId="0" applyFont="1" applyBorder="1"/>
    <xf numFmtId="4" fontId="5" fillId="0" borderId="2" xfId="0" applyNumberFormat="1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2" xfId="0" applyFont="1" applyBorder="1"/>
    <xf numFmtId="4" fontId="0" fillId="0" borderId="2" xfId="0" applyNumberFormat="1" applyBorder="1"/>
    <xf numFmtId="0" fontId="3" fillId="0" borderId="4" xfId="0" applyFont="1" applyBorder="1"/>
    <xf numFmtId="0" fontId="3" fillId="0" borderId="2" xfId="0" applyFont="1" applyBorder="1"/>
    <xf numFmtId="4" fontId="3" fillId="0" borderId="2" xfId="0" applyNumberFormat="1" applyFont="1" applyBorder="1"/>
    <xf numFmtId="4" fontId="6" fillId="0" borderId="2" xfId="0" applyNumberFormat="1" applyFont="1" applyBorder="1"/>
    <xf numFmtId="4" fontId="7" fillId="0" borderId="2" xfId="0" applyNumberFormat="1" applyFont="1" applyBorder="1"/>
    <xf numFmtId="0" fontId="3" fillId="0" borderId="15" xfId="0" applyFont="1" applyBorder="1"/>
    <xf numFmtId="0" fontId="1" fillId="0" borderId="0" xfId="0" applyFont="1" applyAlignment="1">
      <alignment horizontal="right" vertical="top"/>
    </xf>
    <xf numFmtId="0" fontId="0" fillId="0" borderId="3" xfId="0" applyBorder="1"/>
    <xf numFmtId="14" fontId="1" fillId="0" borderId="0" xfId="0" applyNumberFormat="1" applyFont="1"/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 indent="22"/>
    </xf>
    <xf numFmtId="0" fontId="5" fillId="0" borderId="15" xfId="0" applyFont="1" applyBorder="1"/>
    <xf numFmtId="0" fontId="2" fillId="4" borderId="2" xfId="0" applyFont="1" applyFill="1" applyBorder="1" applyAlignment="1">
      <alignment horizontal="center"/>
    </xf>
    <xf numFmtId="0" fontId="1" fillId="0" borderId="8" xfId="0" applyFont="1" applyBorder="1"/>
    <xf numFmtId="0" fontId="5" fillId="0" borderId="2" xfId="0" applyFont="1" applyBorder="1" applyAlignment="1">
      <alignment horizontal="right"/>
    </xf>
    <xf numFmtId="0" fontId="3" fillId="0" borderId="8" xfId="0" applyFont="1" applyBorder="1"/>
    <xf numFmtId="0" fontId="3" fillId="0" borderId="1" xfId="0" applyFont="1" applyBorder="1"/>
    <xf numFmtId="0" fontId="1" fillId="0" borderId="2" xfId="0" applyFont="1" applyBorder="1"/>
    <xf numFmtId="0" fontId="0" fillId="3" borderId="3" xfId="0" applyFill="1" applyBorder="1"/>
    <xf numFmtId="0" fontId="2" fillId="0" borderId="3" xfId="0" applyFont="1" applyBorder="1"/>
    <xf numFmtId="0" fontId="3" fillId="3" borderId="4" xfId="0" applyFont="1" applyFill="1" applyBorder="1"/>
    <xf numFmtId="0" fontId="0" fillId="3" borderId="15" xfId="0" applyFill="1" applyBorder="1"/>
    <xf numFmtId="0" fontId="1" fillId="0" borderId="0" xfId="0" applyFont="1"/>
    <xf numFmtId="0" fontId="2" fillId="0" borderId="7" xfId="0" applyFont="1" applyBorder="1"/>
    <xf numFmtId="0" fontId="0" fillId="0" borderId="0" xfId="0" applyBorder="1"/>
    <xf numFmtId="0" fontId="0" fillId="3" borderId="0" xfId="0" applyFill="1" applyBorder="1"/>
    <xf numFmtId="0" fontId="5" fillId="0" borderId="0" xfId="0" applyFont="1" applyBorder="1"/>
    <xf numFmtId="4" fontId="5" fillId="0" borderId="0" xfId="0" applyNumberFormat="1" applyFont="1" applyBorder="1"/>
    <xf numFmtId="4" fontId="0" fillId="0" borderId="0" xfId="0" applyNumberFormat="1" applyBorder="1"/>
    <xf numFmtId="0" fontId="3" fillId="0" borderId="0" xfId="0" applyFont="1" applyBorder="1"/>
    <xf numFmtId="4" fontId="3" fillId="0" borderId="0" xfId="0" applyNumberFormat="1" applyFont="1" applyBorder="1"/>
    <xf numFmtId="4" fontId="7" fillId="0" borderId="0" xfId="0" applyNumberFormat="1" applyFont="1" applyBorder="1"/>
    <xf numFmtId="4" fontId="2" fillId="0" borderId="0" xfId="0" applyNumberFormat="1" applyFont="1" applyBorder="1"/>
    <xf numFmtId="4" fontId="0" fillId="3" borderId="0" xfId="0" applyNumberFormat="1" applyFill="1" applyBorder="1"/>
    <xf numFmtId="0" fontId="3" fillId="3" borderId="0" xfId="0" applyFont="1" applyFill="1" applyBorder="1" applyAlignment="1">
      <alignment horizontal="center"/>
    </xf>
    <xf numFmtId="4" fontId="3" fillId="3" borderId="0" xfId="0" applyNumberFormat="1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right" vertical="top"/>
    </xf>
    <xf numFmtId="14" fontId="0" fillId="3" borderId="0" xfId="0" applyNumberFormat="1" applyFill="1" applyBorder="1"/>
    <xf numFmtId="4" fontId="2" fillId="3" borderId="0" xfId="0" applyNumberFormat="1" applyFont="1" applyFill="1" applyBorder="1"/>
    <xf numFmtId="14" fontId="3" fillId="3" borderId="0" xfId="0" applyNumberFormat="1" applyFont="1" applyFill="1" applyBorder="1"/>
    <xf numFmtId="0" fontId="0" fillId="3" borderId="0" xfId="0" applyFill="1" applyBorder="1" applyAlignment="1">
      <alignment horizontal="left" indent="20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3" fillId="3" borderId="0" xfId="0" applyFont="1" applyFill="1" applyBorder="1"/>
    <xf numFmtId="4" fontId="3" fillId="0" borderId="16" xfId="0" applyNumberFormat="1" applyFont="1" applyBorder="1"/>
    <xf numFmtId="0" fontId="3" fillId="0" borderId="2" xfId="0" applyFont="1" applyBorder="1" applyAlignment="1">
      <alignment horizontal="right" vertical="top"/>
    </xf>
    <xf numFmtId="4" fontId="0" fillId="0" borderId="15" xfId="0" applyNumberFormat="1" applyBorder="1"/>
    <xf numFmtId="4" fontId="0" fillId="0" borderId="17" xfId="0" applyNumberFormat="1" applyBorder="1"/>
    <xf numFmtId="4" fontId="0" fillId="0" borderId="8" xfId="0" applyNumberFormat="1" applyBorder="1"/>
    <xf numFmtId="14" fontId="0" fillId="4" borderId="15" xfId="0" applyNumberFormat="1" applyFill="1" applyBorder="1"/>
    <xf numFmtId="0" fontId="0" fillId="4" borderId="8" xfId="0" applyFill="1" applyBorder="1" applyAlignment="1">
      <alignment horizontal="left" indent="20"/>
    </xf>
    <xf numFmtId="0" fontId="3" fillId="4" borderId="11" xfId="0" applyFont="1" applyFill="1" applyBorder="1" applyAlignment="1">
      <alignment horizontal="center" vertical="center"/>
    </xf>
    <xf numFmtId="4" fontId="3" fillId="4" borderId="17" xfId="0" applyNumberFormat="1" applyFont="1" applyFill="1" applyBorder="1"/>
    <xf numFmtId="14" fontId="0" fillId="3" borderId="8" xfId="0" applyNumberFormat="1" applyFill="1" applyBorder="1"/>
    <xf numFmtId="0" fontId="0" fillId="3" borderId="8" xfId="0" applyFill="1" applyBorder="1" applyAlignment="1">
      <alignment horizontal="left" indent="20"/>
    </xf>
    <xf numFmtId="0" fontId="3" fillId="3" borderId="8" xfId="0" applyFont="1" applyFill="1" applyBorder="1" applyAlignment="1">
      <alignment horizontal="center" vertical="center"/>
    </xf>
    <xf numFmtId="4" fontId="3" fillId="3" borderId="8" xfId="0" applyNumberFormat="1" applyFont="1" applyFill="1" applyBorder="1"/>
    <xf numFmtId="14" fontId="3" fillId="3" borderId="3" xfId="0" applyNumberFormat="1" applyFont="1" applyFill="1" applyBorder="1"/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FDC7-EF92-4839-B743-98C07CCDAEA0}">
  <dimension ref="A1:S1091"/>
  <sheetViews>
    <sheetView tabSelected="1" topLeftCell="A960" workbookViewId="0">
      <selection activeCell="F991" sqref="F991"/>
    </sheetView>
  </sheetViews>
  <sheetFormatPr defaultRowHeight="15" x14ac:dyDescent="0.25"/>
  <cols>
    <col min="1" max="1" width="12.42578125" customWidth="1"/>
    <col min="2" max="2" width="29.5703125" customWidth="1"/>
    <col min="3" max="3" width="11.42578125" customWidth="1"/>
    <col min="4" max="4" width="11" customWidth="1"/>
    <col min="6" max="6" width="12.85546875" customWidth="1"/>
    <col min="7" max="7" width="30.140625" customWidth="1"/>
    <col min="8" max="8" width="11.140625" customWidth="1"/>
    <col min="9" max="9" width="11.7109375" customWidth="1"/>
    <col min="11" max="11" width="12.5703125" customWidth="1"/>
    <col min="12" max="12" width="32.42578125" customWidth="1"/>
    <col min="13" max="13" width="11.28515625" customWidth="1"/>
    <col min="14" max="14" width="11.140625" customWidth="1"/>
    <col min="16" max="16" width="13" customWidth="1"/>
    <col min="17" max="17" width="29.140625" customWidth="1"/>
    <col min="18" max="18" width="10.85546875" customWidth="1"/>
    <col min="19" max="19" width="11.140625" customWidth="1"/>
  </cols>
  <sheetData>
    <row r="1" spans="1:10" x14ac:dyDescent="0.25">
      <c r="A1" s="1" t="s">
        <v>0</v>
      </c>
      <c r="B1" s="1"/>
      <c r="C1" s="1"/>
      <c r="D1" s="1"/>
      <c r="E1" s="2"/>
      <c r="F1" s="1" t="s">
        <v>0</v>
      </c>
      <c r="G1" s="1"/>
      <c r="H1" s="1"/>
      <c r="I1" s="1"/>
      <c r="J1" s="2"/>
    </row>
    <row r="2" spans="1:10" x14ac:dyDescent="0.25">
      <c r="A2" s="3" t="s">
        <v>1</v>
      </c>
      <c r="B2" s="4"/>
      <c r="C2" s="4"/>
      <c r="D2" s="4"/>
      <c r="E2" s="4"/>
      <c r="F2" s="3" t="s">
        <v>2</v>
      </c>
      <c r="G2" s="4"/>
      <c r="H2" s="4"/>
      <c r="I2" s="4"/>
      <c r="J2" s="4"/>
    </row>
    <row r="3" spans="1:10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6" t="s">
        <v>3</v>
      </c>
      <c r="B4" s="7"/>
      <c r="C4" s="7"/>
      <c r="D4" s="8">
        <v>10000</v>
      </c>
      <c r="F4" s="9" t="s">
        <v>4</v>
      </c>
      <c r="G4" s="10" t="s">
        <v>5</v>
      </c>
      <c r="H4" s="10"/>
      <c r="I4" s="11">
        <v>33750</v>
      </c>
    </row>
    <row r="5" spans="1:10" x14ac:dyDescent="0.25">
      <c r="A5" s="6" t="s">
        <v>4</v>
      </c>
      <c r="B5" s="7"/>
      <c r="C5" s="7"/>
      <c r="D5" s="8">
        <v>18225</v>
      </c>
      <c r="F5" s="9" t="s">
        <v>6</v>
      </c>
      <c r="G5" s="10"/>
      <c r="H5" s="10"/>
      <c r="I5" s="12">
        <v>21000</v>
      </c>
      <c r="J5" s="13"/>
    </row>
    <row r="6" spans="1:10" x14ac:dyDescent="0.25">
      <c r="A6" s="14"/>
      <c r="B6" s="10"/>
      <c r="C6" s="10"/>
      <c r="D6" s="15"/>
      <c r="F6" s="9" t="s">
        <v>7</v>
      </c>
      <c r="G6" s="10"/>
      <c r="H6" s="10"/>
      <c r="I6" s="12">
        <v>275</v>
      </c>
      <c r="J6" s="13"/>
    </row>
    <row r="7" spans="1:10" x14ac:dyDescent="0.25">
      <c r="A7" s="14"/>
      <c r="B7" s="10"/>
      <c r="C7" s="10"/>
      <c r="D7" s="15"/>
      <c r="F7" s="9" t="s">
        <v>8</v>
      </c>
      <c r="G7" s="10"/>
      <c r="H7" s="10"/>
      <c r="I7" s="12">
        <v>2750</v>
      </c>
      <c r="J7" s="13"/>
    </row>
    <row r="8" spans="1:10" x14ac:dyDescent="0.25">
      <c r="A8" s="14"/>
      <c r="B8" s="10"/>
      <c r="C8" s="10"/>
      <c r="D8" s="15"/>
      <c r="F8" s="9"/>
      <c r="G8" s="10"/>
      <c r="H8" s="10"/>
      <c r="I8" s="16"/>
    </row>
    <row r="9" spans="1:10" x14ac:dyDescent="0.25">
      <c r="A9" s="14"/>
      <c r="B9" s="10"/>
      <c r="C9" s="10"/>
      <c r="D9" s="15"/>
      <c r="F9" s="9"/>
      <c r="G9" s="10"/>
      <c r="H9" s="10"/>
      <c r="I9" s="16"/>
    </row>
    <row r="10" spans="1:10" x14ac:dyDescent="0.25">
      <c r="A10" s="14"/>
      <c r="B10" s="10"/>
      <c r="C10" s="10"/>
      <c r="D10" s="15"/>
      <c r="F10" s="9"/>
      <c r="G10" s="10"/>
      <c r="H10" s="10"/>
      <c r="I10" s="16"/>
    </row>
    <row r="11" spans="1:10" x14ac:dyDescent="0.25">
      <c r="A11" s="17"/>
      <c r="B11" s="18"/>
      <c r="C11" s="18"/>
      <c r="D11" s="15"/>
      <c r="F11" s="9"/>
      <c r="G11" s="18"/>
      <c r="H11" s="10"/>
      <c r="I11" s="16"/>
    </row>
    <row r="12" spans="1:10" x14ac:dyDescent="0.25">
      <c r="A12" s="17"/>
      <c r="B12" s="18"/>
      <c r="C12" s="18"/>
      <c r="D12" s="15"/>
      <c r="F12" s="9"/>
      <c r="G12" s="18"/>
      <c r="H12" s="10"/>
      <c r="I12" s="16"/>
    </row>
    <row r="13" spans="1:10" x14ac:dyDescent="0.25">
      <c r="A13" s="14"/>
      <c r="B13" s="10"/>
      <c r="C13" s="10"/>
      <c r="D13" s="15"/>
      <c r="F13" s="9"/>
      <c r="G13" s="10"/>
      <c r="H13" s="10"/>
      <c r="I13" s="16"/>
    </row>
    <row r="14" spans="1:10" ht="15.75" thickBot="1" x14ac:dyDescent="0.3">
      <c r="B14" s="19"/>
      <c r="C14" s="20"/>
      <c r="D14" s="21">
        <f>SUM(D4:D13)</f>
        <v>28225</v>
      </c>
      <c r="G14" s="19"/>
      <c r="I14" s="21">
        <f>SUM(I4:I13)</f>
        <v>57775</v>
      </c>
    </row>
    <row r="16" spans="1:10" x14ac:dyDescent="0.25">
      <c r="A16" s="3" t="s">
        <v>9</v>
      </c>
      <c r="F16" s="3" t="s">
        <v>9</v>
      </c>
    </row>
    <row r="17" spans="1:10" x14ac:dyDescent="0.25">
      <c r="A17" s="22" t="s">
        <v>10</v>
      </c>
      <c r="B17" s="9" t="s">
        <v>11</v>
      </c>
      <c r="C17" s="23">
        <v>1000</v>
      </c>
      <c r="D17" s="24"/>
      <c r="E17" s="25"/>
      <c r="F17" s="22" t="s">
        <v>10</v>
      </c>
      <c r="G17" s="9" t="s">
        <v>12</v>
      </c>
      <c r="H17" s="23">
        <v>10000</v>
      </c>
      <c r="I17" s="24"/>
      <c r="J17" s="25"/>
    </row>
    <row r="18" spans="1:10" x14ac:dyDescent="0.25">
      <c r="A18" s="22" t="s">
        <v>10</v>
      </c>
      <c r="B18" s="9" t="s">
        <v>13</v>
      </c>
      <c r="C18" s="23">
        <v>100</v>
      </c>
      <c r="D18" s="24"/>
      <c r="E18" s="25"/>
      <c r="F18" s="22" t="s">
        <v>10</v>
      </c>
      <c r="G18" s="9" t="s">
        <v>14</v>
      </c>
      <c r="H18" s="23">
        <v>5000</v>
      </c>
      <c r="I18" s="24"/>
      <c r="J18" s="25"/>
    </row>
    <row r="19" spans="1:10" x14ac:dyDescent="0.25">
      <c r="A19" s="22" t="s">
        <v>10</v>
      </c>
      <c r="B19" s="9" t="s">
        <v>15</v>
      </c>
      <c r="C19" s="23">
        <v>140</v>
      </c>
      <c r="D19" s="24"/>
      <c r="E19" s="25"/>
      <c r="F19" s="22" t="s">
        <v>10</v>
      </c>
      <c r="G19" s="9" t="s">
        <v>16</v>
      </c>
      <c r="H19" s="23">
        <v>1000</v>
      </c>
      <c r="I19" s="24"/>
      <c r="J19" s="25"/>
    </row>
    <row r="20" spans="1:10" x14ac:dyDescent="0.25">
      <c r="A20" s="22" t="s">
        <v>10</v>
      </c>
      <c r="B20" s="9" t="s">
        <v>17</v>
      </c>
      <c r="C20" s="23">
        <v>115</v>
      </c>
      <c r="D20" s="24"/>
      <c r="E20" s="25"/>
      <c r="F20" s="22" t="s">
        <v>10</v>
      </c>
      <c r="G20" s="9" t="s">
        <v>18</v>
      </c>
      <c r="H20" s="23">
        <v>1000</v>
      </c>
      <c r="I20" s="24"/>
      <c r="J20" s="25"/>
    </row>
    <row r="21" spans="1:10" x14ac:dyDescent="0.25">
      <c r="A21" s="22" t="s">
        <v>10</v>
      </c>
      <c r="B21" s="9" t="s">
        <v>11</v>
      </c>
      <c r="C21" s="23">
        <v>1200</v>
      </c>
      <c r="D21" s="24"/>
      <c r="E21" s="25"/>
      <c r="F21" s="22" t="s">
        <v>10</v>
      </c>
      <c r="G21" s="9" t="s">
        <v>19</v>
      </c>
      <c r="H21" s="23">
        <v>187</v>
      </c>
      <c r="I21" s="24"/>
      <c r="J21" s="25"/>
    </row>
    <row r="22" spans="1:10" x14ac:dyDescent="0.25">
      <c r="A22" s="22" t="s">
        <v>10</v>
      </c>
      <c r="B22" s="9" t="s">
        <v>13</v>
      </c>
      <c r="C22" s="23">
        <v>50</v>
      </c>
      <c r="D22" s="24"/>
      <c r="E22" s="25"/>
      <c r="F22" s="22" t="s">
        <v>10</v>
      </c>
      <c r="G22" s="9" t="s">
        <v>20</v>
      </c>
      <c r="H22" s="23">
        <v>150</v>
      </c>
      <c r="I22" s="24"/>
      <c r="J22" s="25"/>
    </row>
    <row r="23" spans="1:10" x14ac:dyDescent="0.25">
      <c r="A23" s="22" t="s">
        <v>10</v>
      </c>
      <c r="B23" s="9" t="s">
        <v>13</v>
      </c>
      <c r="C23" s="23">
        <v>20</v>
      </c>
      <c r="D23" s="24"/>
      <c r="E23" s="25"/>
      <c r="F23" s="22" t="s">
        <v>10</v>
      </c>
      <c r="G23" s="9" t="s">
        <v>21</v>
      </c>
      <c r="H23" s="23">
        <v>5930</v>
      </c>
      <c r="I23" s="24"/>
      <c r="J23" s="25"/>
    </row>
    <row r="24" spans="1:10" x14ac:dyDescent="0.25">
      <c r="A24" s="22" t="s">
        <v>10</v>
      </c>
      <c r="B24" s="9" t="s">
        <v>22</v>
      </c>
      <c r="C24" s="23">
        <v>600</v>
      </c>
      <c r="D24" s="24"/>
      <c r="E24" s="25"/>
      <c r="F24" s="22" t="s">
        <v>10</v>
      </c>
      <c r="G24" s="9" t="s">
        <v>23</v>
      </c>
      <c r="H24" s="23">
        <v>2593</v>
      </c>
      <c r="I24" s="24"/>
      <c r="J24" s="25"/>
    </row>
    <row r="25" spans="1:10" x14ac:dyDescent="0.25">
      <c r="A25" s="22" t="s">
        <v>10</v>
      </c>
      <c r="B25" s="9" t="s">
        <v>24</v>
      </c>
      <c r="C25" s="23">
        <v>300</v>
      </c>
      <c r="D25" s="24"/>
      <c r="E25" s="25"/>
      <c r="F25" s="22" t="s">
        <v>10</v>
      </c>
      <c r="G25" s="9" t="s">
        <v>25</v>
      </c>
      <c r="H25" s="23">
        <v>500</v>
      </c>
      <c r="I25" s="24"/>
      <c r="J25" s="25"/>
    </row>
    <row r="26" spans="1:10" x14ac:dyDescent="0.25">
      <c r="A26" s="22" t="s">
        <v>10</v>
      </c>
      <c r="B26" s="9" t="s">
        <v>15</v>
      </c>
      <c r="C26" s="23">
        <v>210</v>
      </c>
      <c r="D26" s="24"/>
      <c r="E26" s="25"/>
      <c r="F26" s="22" t="s">
        <v>10</v>
      </c>
      <c r="G26" s="9" t="s">
        <v>26</v>
      </c>
      <c r="H26" s="23">
        <v>2179</v>
      </c>
      <c r="I26" s="24"/>
      <c r="J26" s="25"/>
    </row>
    <row r="27" spans="1:10" x14ac:dyDescent="0.25">
      <c r="A27" s="22" t="s">
        <v>10</v>
      </c>
      <c r="B27" s="9" t="s">
        <v>17</v>
      </c>
      <c r="C27" s="23">
        <v>175</v>
      </c>
      <c r="D27" s="24"/>
      <c r="E27" s="25"/>
      <c r="F27" s="22" t="s">
        <v>10</v>
      </c>
      <c r="G27" s="9" t="s">
        <v>27</v>
      </c>
      <c r="H27" s="23">
        <v>4150</v>
      </c>
      <c r="I27" s="24"/>
      <c r="J27" s="25"/>
    </row>
    <row r="28" spans="1:10" x14ac:dyDescent="0.25">
      <c r="A28" s="22" t="s">
        <v>10</v>
      </c>
      <c r="B28" s="9" t="s">
        <v>28</v>
      </c>
      <c r="C28" s="23">
        <v>5286</v>
      </c>
      <c r="D28" s="24"/>
      <c r="E28" s="25"/>
      <c r="F28" s="22" t="s">
        <v>10</v>
      </c>
      <c r="G28" s="9" t="s">
        <v>29</v>
      </c>
      <c r="H28" s="23">
        <v>4000</v>
      </c>
      <c r="I28" s="24"/>
      <c r="J28" s="25"/>
    </row>
    <row r="29" spans="1:10" x14ac:dyDescent="0.25">
      <c r="A29" s="22" t="s">
        <v>10</v>
      </c>
      <c r="B29" s="9" t="s">
        <v>30</v>
      </c>
      <c r="C29" s="23">
        <v>3480</v>
      </c>
      <c r="D29" s="24"/>
      <c r="E29" s="25"/>
      <c r="F29" s="22" t="s">
        <v>10</v>
      </c>
      <c r="G29" s="9" t="s">
        <v>31</v>
      </c>
      <c r="H29" s="23">
        <v>1500</v>
      </c>
      <c r="I29" s="24"/>
      <c r="J29" s="25"/>
    </row>
    <row r="30" spans="1:10" x14ac:dyDescent="0.25">
      <c r="A30" s="22" t="s">
        <v>10</v>
      </c>
      <c r="B30" s="9" t="s">
        <v>32</v>
      </c>
      <c r="C30" s="23">
        <v>3424.17</v>
      </c>
      <c r="D30" s="24"/>
      <c r="E30" s="25"/>
      <c r="F30" s="22" t="s">
        <v>10</v>
      </c>
      <c r="G30" s="9" t="s">
        <v>33</v>
      </c>
      <c r="H30" s="23">
        <v>21300</v>
      </c>
      <c r="I30" s="24"/>
      <c r="J30" s="25"/>
    </row>
    <row r="31" spans="1:10" x14ac:dyDescent="0.25">
      <c r="A31" s="22" t="s">
        <v>10</v>
      </c>
      <c r="B31" s="9" t="s">
        <v>34</v>
      </c>
      <c r="C31" s="23">
        <v>2435</v>
      </c>
      <c r="D31" s="24"/>
      <c r="E31" s="25"/>
      <c r="F31" s="22" t="s">
        <v>10</v>
      </c>
      <c r="G31" s="9" t="s">
        <v>35</v>
      </c>
      <c r="H31" s="23">
        <v>2020</v>
      </c>
      <c r="I31" s="24"/>
      <c r="J31" s="25"/>
    </row>
    <row r="32" spans="1:10" x14ac:dyDescent="0.25">
      <c r="A32" s="22" t="s">
        <v>10</v>
      </c>
      <c r="B32" s="9" t="s">
        <v>36</v>
      </c>
      <c r="C32" s="26">
        <v>1361</v>
      </c>
      <c r="D32" s="27"/>
      <c r="E32" s="25"/>
      <c r="F32" s="22" t="s">
        <v>10</v>
      </c>
      <c r="G32" s="22" t="s">
        <v>37</v>
      </c>
      <c r="H32" s="26">
        <v>4450</v>
      </c>
      <c r="I32" s="27"/>
      <c r="J32" s="25"/>
    </row>
    <row r="33" spans="1:12" x14ac:dyDescent="0.25">
      <c r="A33" s="28"/>
      <c r="B33" s="9"/>
      <c r="C33" s="26"/>
      <c r="D33" s="27"/>
      <c r="E33" s="25"/>
      <c r="F33" s="28"/>
      <c r="G33" s="9"/>
      <c r="H33" s="26"/>
      <c r="I33" s="27"/>
      <c r="J33" s="25"/>
    </row>
    <row r="34" spans="1:12" x14ac:dyDescent="0.25">
      <c r="A34" s="28"/>
      <c r="B34" s="9"/>
      <c r="C34" s="26"/>
      <c r="D34" s="27"/>
      <c r="E34" s="25"/>
      <c r="F34" s="28"/>
      <c r="G34" s="9"/>
      <c r="H34" s="26"/>
      <c r="I34" s="27"/>
      <c r="J34" s="25"/>
    </row>
    <row r="35" spans="1:12" x14ac:dyDescent="0.25">
      <c r="A35" s="28"/>
      <c r="B35" s="22"/>
      <c r="C35" s="26"/>
      <c r="D35" s="27"/>
      <c r="E35" s="25"/>
      <c r="F35" s="28"/>
      <c r="G35" s="22"/>
      <c r="H35" s="26"/>
      <c r="I35" s="27"/>
      <c r="J35" s="25"/>
    </row>
    <row r="36" spans="1:12" x14ac:dyDescent="0.25">
      <c r="A36" s="28"/>
      <c r="B36" s="22"/>
      <c r="C36" s="26"/>
      <c r="D36" s="27"/>
      <c r="E36" s="25"/>
      <c r="F36" s="28"/>
      <c r="G36" s="22"/>
      <c r="H36" s="26"/>
      <c r="I36" s="27"/>
      <c r="J36" s="25"/>
    </row>
    <row r="37" spans="1:12" x14ac:dyDescent="0.25">
      <c r="A37" s="28"/>
      <c r="B37" s="22"/>
      <c r="C37" s="27"/>
      <c r="D37" s="29">
        <f>SUM(C17:C36)</f>
        <v>19896.169999999998</v>
      </c>
      <c r="E37" s="25"/>
      <c r="F37" s="28"/>
      <c r="G37" s="22"/>
      <c r="H37" s="27"/>
      <c r="I37" s="29">
        <f>SUM(H17:H36)</f>
        <v>65959</v>
      </c>
      <c r="J37" s="25"/>
    </row>
    <row r="38" spans="1:12" x14ac:dyDescent="0.25">
      <c r="A38" s="30"/>
      <c r="B38" s="5"/>
      <c r="C38" s="31"/>
      <c r="D38" s="31"/>
      <c r="E38" s="32"/>
      <c r="F38" s="30"/>
      <c r="G38" s="5"/>
      <c r="H38" s="31"/>
      <c r="I38" s="31"/>
      <c r="J38" s="32"/>
    </row>
    <row r="39" spans="1:12" x14ac:dyDescent="0.25">
      <c r="A39" s="33"/>
      <c r="B39" s="34"/>
      <c r="C39" s="35" t="s">
        <v>38</v>
      </c>
      <c r="D39" s="36">
        <f>D14-D37</f>
        <v>8328.8300000000017</v>
      </c>
      <c r="E39" s="32"/>
      <c r="F39" s="33"/>
      <c r="G39" s="34"/>
      <c r="H39" s="35" t="s">
        <v>39</v>
      </c>
      <c r="I39" s="36">
        <f>I14-I37</f>
        <v>-8184</v>
      </c>
      <c r="J39" s="37"/>
      <c r="K39" s="4"/>
      <c r="L39" s="4"/>
    </row>
    <row r="40" spans="1:12" x14ac:dyDescent="0.25">
      <c r="I40" s="4"/>
      <c r="J40" s="4"/>
      <c r="K40" s="4"/>
      <c r="L40" s="4"/>
    </row>
    <row r="41" spans="1:12" x14ac:dyDescent="0.25">
      <c r="I41" s="4"/>
      <c r="J41" s="4"/>
      <c r="K41" s="4"/>
      <c r="L41" s="4"/>
    </row>
    <row r="42" spans="1:12" x14ac:dyDescent="0.25">
      <c r="A42" s="1" t="s">
        <v>40</v>
      </c>
      <c r="B42" s="1"/>
      <c r="C42" s="1"/>
      <c r="D42" s="1"/>
      <c r="F42" s="1" t="s">
        <v>40</v>
      </c>
      <c r="G42" s="1"/>
      <c r="H42" s="1"/>
      <c r="I42" s="1"/>
      <c r="J42" s="4"/>
      <c r="K42" s="4"/>
      <c r="L42" s="4"/>
    </row>
    <row r="43" spans="1:12" x14ac:dyDescent="0.25">
      <c r="A43" s="3" t="s">
        <v>41</v>
      </c>
      <c r="B43" s="4"/>
      <c r="C43" s="4"/>
      <c r="D43" s="4"/>
      <c r="F43" s="3" t="s">
        <v>42</v>
      </c>
      <c r="G43" s="4"/>
      <c r="H43" s="4"/>
      <c r="I43" s="4"/>
      <c r="J43" s="4"/>
      <c r="K43" s="4"/>
      <c r="L43" s="4"/>
    </row>
    <row r="44" spans="1:12" x14ac:dyDescent="0.25">
      <c r="A44" s="5"/>
      <c r="B44" s="5"/>
      <c r="C44" s="5"/>
      <c r="D44" s="5"/>
      <c r="F44" s="5"/>
      <c r="G44" s="5"/>
      <c r="H44" s="5"/>
      <c r="I44" s="2"/>
      <c r="J44" s="4"/>
      <c r="K44" s="4"/>
      <c r="L44" s="4"/>
    </row>
    <row r="45" spans="1:12" x14ac:dyDescent="0.25">
      <c r="A45" s="10" t="s">
        <v>43</v>
      </c>
      <c r="B45" s="10"/>
      <c r="C45" s="10"/>
      <c r="D45" s="15">
        <v>69415</v>
      </c>
      <c r="F45" s="14" t="s">
        <v>44</v>
      </c>
      <c r="G45" s="10"/>
      <c r="H45" s="10"/>
      <c r="I45" s="15">
        <v>8328.83</v>
      </c>
      <c r="J45" s="4"/>
      <c r="K45" s="4"/>
      <c r="L45" s="4"/>
    </row>
    <row r="46" spans="1:12" x14ac:dyDescent="0.25">
      <c r="A46" s="17" t="s">
        <v>45</v>
      </c>
      <c r="B46" s="10"/>
      <c r="C46" s="10"/>
      <c r="D46" s="15">
        <v>-60000</v>
      </c>
      <c r="F46" s="38"/>
      <c r="G46" s="10"/>
      <c r="H46" s="10"/>
      <c r="I46" s="15"/>
      <c r="J46" s="4"/>
      <c r="K46" s="4"/>
      <c r="L46" s="4"/>
    </row>
    <row r="47" spans="1:12" x14ac:dyDescent="0.25">
      <c r="A47" s="9"/>
      <c r="B47" s="10"/>
      <c r="C47" s="10"/>
      <c r="D47" s="39"/>
      <c r="F47" s="14"/>
      <c r="G47" s="10"/>
      <c r="H47" s="10"/>
      <c r="I47" s="15"/>
      <c r="J47" s="4"/>
      <c r="K47" s="4"/>
      <c r="L47" s="4"/>
    </row>
    <row r="48" spans="1:12" x14ac:dyDescent="0.25">
      <c r="A48" s="14"/>
      <c r="B48" s="10"/>
      <c r="C48" s="10"/>
      <c r="D48" s="15"/>
      <c r="F48" s="14"/>
      <c r="G48" s="10"/>
      <c r="H48" s="10"/>
      <c r="I48" s="15"/>
      <c r="J48" s="4"/>
      <c r="K48" s="4"/>
      <c r="L48" s="4"/>
    </row>
    <row r="49" spans="1:12" x14ac:dyDescent="0.25">
      <c r="A49" s="14"/>
      <c r="B49" s="10"/>
      <c r="C49" s="10"/>
      <c r="D49" s="15"/>
      <c r="F49" s="14"/>
      <c r="G49" s="10"/>
      <c r="H49" s="10"/>
      <c r="I49" s="15"/>
      <c r="J49" s="4"/>
      <c r="K49" s="4"/>
      <c r="L49" s="4"/>
    </row>
    <row r="50" spans="1:12" x14ac:dyDescent="0.25">
      <c r="A50" s="14"/>
      <c r="B50" s="10"/>
      <c r="C50" s="10"/>
      <c r="D50" s="15"/>
      <c r="F50" s="14"/>
      <c r="G50" s="10"/>
      <c r="H50" s="10"/>
      <c r="I50" s="15"/>
      <c r="J50" s="4"/>
      <c r="K50" s="4"/>
      <c r="L50" s="4"/>
    </row>
    <row r="51" spans="1:12" x14ac:dyDescent="0.25">
      <c r="A51" s="14"/>
      <c r="B51" s="10"/>
      <c r="C51" s="10"/>
      <c r="D51" s="15"/>
      <c r="F51" s="14"/>
      <c r="G51" s="10"/>
      <c r="H51" s="10"/>
      <c r="I51" s="15"/>
      <c r="J51" s="4"/>
      <c r="K51" s="4"/>
      <c r="L51" s="4"/>
    </row>
    <row r="52" spans="1:12" x14ac:dyDescent="0.25">
      <c r="A52" s="17"/>
      <c r="B52" s="18"/>
      <c r="C52" s="18"/>
      <c r="D52" s="15"/>
      <c r="F52" s="17"/>
      <c r="G52" s="18"/>
      <c r="H52" s="18"/>
      <c r="I52" s="15"/>
      <c r="J52" s="4"/>
      <c r="K52" s="4"/>
      <c r="L52" s="4"/>
    </row>
    <row r="53" spans="1:12" x14ac:dyDescent="0.25">
      <c r="A53" s="17"/>
      <c r="B53" s="18"/>
      <c r="C53" s="18"/>
      <c r="D53" s="15"/>
      <c r="F53" s="17"/>
      <c r="G53" s="18"/>
      <c r="H53" s="18"/>
      <c r="I53" s="15"/>
      <c r="J53" s="4"/>
      <c r="K53" s="4"/>
      <c r="L53" s="4"/>
    </row>
    <row r="54" spans="1:12" x14ac:dyDescent="0.25">
      <c r="A54" s="14"/>
      <c r="B54" s="10"/>
      <c r="C54" s="10"/>
      <c r="D54" s="15"/>
      <c r="F54" s="14"/>
      <c r="G54" s="10"/>
      <c r="H54" s="10"/>
      <c r="I54" s="15"/>
      <c r="J54" s="4"/>
      <c r="K54" s="4"/>
      <c r="L54" s="4"/>
    </row>
    <row r="55" spans="1:12" ht="15.75" thickBot="1" x14ac:dyDescent="0.3">
      <c r="B55" s="19"/>
      <c r="C55" s="20"/>
      <c r="D55" s="21">
        <f>SUM(D45:D54)</f>
        <v>9415</v>
      </c>
      <c r="G55" s="19"/>
      <c r="H55" s="20"/>
      <c r="I55" s="21">
        <f>SUM(I45:I54)</f>
        <v>8328.83</v>
      </c>
      <c r="J55" s="4"/>
      <c r="K55" s="4"/>
      <c r="L55" s="4"/>
    </row>
    <row r="56" spans="1:12" x14ac:dyDescent="0.25">
      <c r="I56" s="4"/>
      <c r="J56" s="4"/>
      <c r="K56" s="4"/>
      <c r="L56" s="4"/>
    </row>
    <row r="57" spans="1:12" x14ac:dyDescent="0.25">
      <c r="A57" s="3" t="s">
        <v>9</v>
      </c>
      <c r="F57" s="3" t="s">
        <v>9</v>
      </c>
      <c r="I57" s="4"/>
      <c r="J57" s="4"/>
      <c r="K57" s="4"/>
      <c r="L57" s="4"/>
    </row>
    <row r="58" spans="1:12" x14ac:dyDescent="0.25">
      <c r="A58" s="22" t="s">
        <v>46</v>
      </c>
      <c r="B58" s="9" t="s">
        <v>47</v>
      </c>
      <c r="C58" s="23">
        <v>6650</v>
      </c>
      <c r="D58" s="24"/>
      <c r="F58" s="22" t="s">
        <v>46</v>
      </c>
      <c r="G58" s="9" t="s">
        <v>11</v>
      </c>
      <c r="H58" s="23">
        <v>1000</v>
      </c>
      <c r="I58" s="40"/>
      <c r="J58" s="4"/>
      <c r="K58" s="4"/>
      <c r="L58" s="4"/>
    </row>
    <row r="59" spans="1:12" x14ac:dyDescent="0.25">
      <c r="A59" s="22" t="s">
        <v>46</v>
      </c>
      <c r="B59" s="9" t="s">
        <v>21</v>
      </c>
      <c r="C59" s="23">
        <v>5000</v>
      </c>
      <c r="D59" s="24"/>
      <c r="F59" s="22" t="s">
        <v>46</v>
      </c>
      <c r="G59" s="9" t="s">
        <v>22</v>
      </c>
      <c r="H59" s="23">
        <v>1000</v>
      </c>
      <c r="I59" s="40"/>
      <c r="J59" s="4"/>
      <c r="K59" s="4"/>
      <c r="L59" s="4"/>
    </row>
    <row r="60" spans="1:12" x14ac:dyDescent="0.25">
      <c r="A60" s="22" t="s">
        <v>46</v>
      </c>
      <c r="B60" s="9" t="s">
        <v>26</v>
      </c>
      <c r="C60" s="23">
        <v>8184</v>
      </c>
      <c r="D60" s="24"/>
      <c r="F60" s="22" t="s">
        <v>46</v>
      </c>
      <c r="G60" s="9" t="s">
        <v>20</v>
      </c>
      <c r="H60" s="23">
        <v>200</v>
      </c>
      <c r="I60" s="40"/>
      <c r="J60" s="4"/>
      <c r="K60" s="4"/>
      <c r="L60" s="4"/>
    </row>
    <row r="61" spans="1:12" x14ac:dyDescent="0.25">
      <c r="A61" s="22"/>
      <c r="B61" s="9"/>
      <c r="C61" s="23"/>
      <c r="D61" s="24"/>
      <c r="F61" s="22" t="s">
        <v>46</v>
      </c>
      <c r="G61" s="9" t="s">
        <v>15</v>
      </c>
      <c r="H61" s="23">
        <v>210</v>
      </c>
      <c r="I61" s="40"/>
      <c r="J61" s="4"/>
      <c r="K61" s="4"/>
      <c r="L61" s="4"/>
    </row>
    <row r="62" spans="1:12" x14ac:dyDescent="0.25">
      <c r="A62" s="22"/>
      <c r="B62" s="9"/>
      <c r="C62" s="23"/>
      <c r="D62" s="24"/>
      <c r="F62" s="22" t="s">
        <v>46</v>
      </c>
      <c r="G62" s="9" t="s">
        <v>17</v>
      </c>
      <c r="H62" s="23">
        <v>45</v>
      </c>
      <c r="I62" s="40"/>
      <c r="J62" s="4"/>
      <c r="K62" s="4"/>
      <c r="L62" s="4"/>
    </row>
    <row r="63" spans="1:12" x14ac:dyDescent="0.25">
      <c r="A63" s="22"/>
      <c r="B63" s="9"/>
      <c r="C63" s="23"/>
      <c r="D63" s="24"/>
      <c r="F63" s="22" t="s">
        <v>46</v>
      </c>
      <c r="G63" s="9" t="s">
        <v>48</v>
      </c>
      <c r="H63" s="23">
        <v>26</v>
      </c>
      <c r="I63" s="40"/>
      <c r="J63" s="4"/>
      <c r="K63" s="4"/>
      <c r="L63" s="4"/>
    </row>
    <row r="64" spans="1:12" x14ac:dyDescent="0.25">
      <c r="A64" s="22"/>
      <c r="B64" s="9"/>
      <c r="C64" s="23"/>
      <c r="D64" s="24"/>
      <c r="F64" s="22"/>
      <c r="G64" s="9"/>
      <c r="H64" s="23"/>
      <c r="I64" s="40"/>
      <c r="J64" s="4"/>
      <c r="K64" s="4"/>
      <c r="L64" s="4"/>
    </row>
    <row r="65" spans="1:12" x14ac:dyDescent="0.25">
      <c r="A65" s="22"/>
      <c r="B65" s="9"/>
      <c r="C65" s="23"/>
      <c r="D65" s="24"/>
      <c r="F65" s="22"/>
      <c r="G65" s="9"/>
      <c r="H65" s="23"/>
      <c r="I65" s="40"/>
      <c r="J65" s="4"/>
      <c r="K65" s="4"/>
      <c r="L65" s="4"/>
    </row>
    <row r="66" spans="1:12" x14ac:dyDescent="0.25">
      <c r="A66" s="22"/>
      <c r="B66" s="9"/>
      <c r="C66" s="23"/>
      <c r="D66" s="24"/>
      <c r="F66" s="22"/>
      <c r="G66" s="9"/>
      <c r="H66" s="23"/>
      <c r="I66" s="40"/>
      <c r="J66" s="4"/>
      <c r="K66" s="4"/>
      <c r="L66" s="4"/>
    </row>
    <row r="67" spans="1:12" x14ac:dyDescent="0.25">
      <c r="A67" s="22"/>
      <c r="B67" s="9"/>
      <c r="C67" s="23"/>
      <c r="D67" s="24"/>
      <c r="F67" s="22"/>
      <c r="G67" s="9"/>
      <c r="H67" s="23"/>
      <c r="I67" s="40"/>
      <c r="J67" s="4"/>
      <c r="K67" s="4"/>
      <c r="L67" s="4"/>
    </row>
    <row r="68" spans="1:12" x14ac:dyDescent="0.25">
      <c r="A68" s="22"/>
      <c r="B68" s="9"/>
      <c r="C68" s="23"/>
      <c r="D68" s="24"/>
      <c r="F68" s="22"/>
      <c r="G68" s="9"/>
      <c r="H68" s="23"/>
      <c r="I68" s="40"/>
      <c r="J68" s="4"/>
      <c r="K68" s="4"/>
      <c r="L68" s="4"/>
    </row>
    <row r="69" spans="1:12" x14ac:dyDescent="0.25">
      <c r="A69" s="22"/>
      <c r="B69" s="9"/>
      <c r="C69" s="23"/>
      <c r="D69" s="24"/>
      <c r="F69" s="22"/>
      <c r="G69" s="9"/>
      <c r="H69" s="23"/>
      <c r="I69" s="40"/>
      <c r="J69" s="4"/>
      <c r="K69" s="4"/>
      <c r="L69" s="4"/>
    </row>
    <row r="70" spans="1:12" x14ac:dyDescent="0.25">
      <c r="A70" s="22"/>
      <c r="B70" s="9"/>
      <c r="C70" s="23"/>
      <c r="D70" s="24"/>
      <c r="F70" s="22"/>
      <c r="G70" s="9"/>
      <c r="H70" s="23"/>
      <c r="I70" s="40"/>
      <c r="J70" s="4"/>
      <c r="K70" s="4"/>
      <c r="L70" s="4"/>
    </row>
    <row r="71" spans="1:12" x14ac:dyDescent="0.25">
      <c r="A71" s="22"/>
      <c r="B71" s="9"/>
      <c r="C71" s="23"/>
      <c r="D71" s="24"/>
      <c r="F71" s="22"/>
      <c r="G71" s="9"/>
      <c r="H71" s="23"/>
      <c r="I71" s="40"/>
      <c r="J71" s="4"/>
      <c r="K71" s="4"/>
      <c r="L71" s="4"/>
    </row>
    <row r="72" spans="1:12" x14ac:dyDescent="0.25">
      <c r="A72" s="22"/>
      <c r="B72" s="9"/>
      <c r="C72" s="23"/>
      <c r="D72" s="24"/>
      <c r="F72" s="22"/>
      <c r="G72" s="9"/>
      <c r="H72" s="23"/>
      <c r="I72" s="40"/>
      <c r="J72" s="4"/>
      <c r="K72" s="4"/>
      <c r="L72" s="4"/>
    </row>
    <row r="73" spans="1:12" x14ac:dyDescent="0.25">
      <c r="A73" s="22"/>
      <c r="B73" s="9"/>
      <c r="C73" s="23"/>
      <c r="D73" s="27"/>
      <c r="F73" s="22"/>
      <c r="G73" s="9"/>
      <c r="H73" s="23"/>
      <c r="I73" s="29"/>
      <c r="J73" s="4"/>
      <c r="K73" s="4"/>
      <c r="L73" s="4"/>
    </row>
    <row r="74" spans="1:12" x14ac:dyDescent="0.25">
      <c r="A74" s="28"/>
      <c r="B74" s="9"/>
      <c r="C74" s="26"/>
      <c r="D74" s="27"/>
      <c r="F74" s="28"/>
      <c r="G74" s="9"/>
      <c r="H74" s="26"/>
      <c r="I74" s="29"/>
      <c r="J74" s="4"/>
      <c r="K74" s="4"/>
      <c r="L74" s="4"/>
    </row>
    <row r="75" spans="1:12" x14ac:dyDescent="0.25">
      <c r="A75" s="28"/>
      <c r="B75" s="9"/>
      <c r="C75" s="26"/>
      <c r="D75" s="27"/>
      <c r="F75" s="28"/>
      <c r="G75" s="9"/>
      <c r="H75" s="26"/>
      <c r="I75" s="29"/>
      <c r="J75" s="4"/>
      <c r="K75" s="4"/>
      <c r="L75" s="4"/>
    </row>
    <row r="76" spans="1:12" x14ac:dyDescent="0.25">
      <c r="A76" s="28"/>
      <c r="B76" s="22"/>
      <c r="C76" s="26"/>
      <c r="D76" s="27"/>
      <c r="F76" s="28"/>
      <c r="G76" s="22"/>
      <c r="H76" s="26"/>
      <c r="I76" s="29"/>
      <c r="J76" s="4"/>
      <c r="K76" s="4"/>
      <c r="L76" s="4"/>
    </row>
    <row r="77" spans="1:12" x14ac:dyDescent="0.25">
      <c r="A77" s="28"/>
      <c r="B77" s="22"/>
      <c r="C77" s="26"/>
      <c r="D77" s="27"/>
      <c r="F77" s="28"/>
      <c r="G77" s="22"/>
      <c r="H77" s="26"/>
      <c r="I77" s="29"/>
      <c r="J77" s="4"/>
      <c r="K77" s="4"/>
      <c r="L77" s="4"/>
    </row>
    <row r="78" spans="1:12" x14ac:dyDescent="0.25">
      <c r="A78" s="28"/>
      <c r="B78" s="22"/>
      <c r="C78" s="27"/>
      <c r="D78" s="29">
        <f>SUM(C58:C77)</f>
        <v>19834</v>
      </c>
      <c r="F78" s="28"/>
      <c r="G78" s="22"/>
      <c r="H78" s="27"/>
      <c r="I78" s="29">
        <f>SUM(H58:H77)</f>
        <v>2481</v>
      </c>
    </row>
    <row r="79" spans="1:12" x14ac:dyDescent="0.25">
      <c r="A79" s="30"/>
      <c r="B79" s="5"/>
      <c r="C79" s="31"/>
      <c r="D79" s="31"/>
      <c r="F79" s="30"/>
      <c r="G79" s="5"/>
      <c r="H79" s="31"/>
      <c r="I79" s="31"/>
    </row>
    <row r="80" spans="1:12" x14ac:dyDescent="0.25">
      <c r="A80" s="33"/>
      <c r="B80" s="34"/>
      <c r="C80" s="41" t="s">
        <v>39</v>
      </c>
      <c r="D80" s="42">
        <f>D55-D78</f>
        <v>-10419</v>
      </c>
      <c r="F80" s="43"/>
      <c r="G80" s="44"/>
      <c r="H80" s="35" t="s">
        <v>38</v>
      </c>
      <c r="I80" s="36">
        <f>I55-I78</f>
        <v>5847.83</v>
      </c>
    </row>
    <row r="84" spans="1:14" x14ac:dyDescent="0.25">
      <c r="A84" s="1" t="s">
        <v>49</v>
      </c>
      <c r="B84" s="1"/>
      <c r="C84" s="1"/>
      <c r="D84" s="1"/>
      <c r="F84" s="1" t="s">
        <v>49</v>
      </c>
      <c r="G84" s="1"/>
      <c r="H84" s="1"/>
      <c r="I84" s="1"/>
      <c r="K84" s="1" t="s">
        <v>49</v>
      </c>
      <c r="L84" s="1"/>
      <c r="M84" s="1"/>
      <c r="N84" s="1"/>
    </row>
    <row r="85" spans="1:14" x14ac:dyDescent="0.25">
      <c r="A85" s="3" t="s">
        <v>2</v>
      </c>
      <c r="B85" s="4"/>
      <c r="C85" s="4"/>
      <c r="D85" s="4"/>
      <c r="F85" s="3" t="s">
        <v>50</v>
      </c>
      <c r="G85" s="4"/>
      <c r="H85" s="4"/>
      <c r="I85" s="4"/>
      <c r="K85" s="3" t="s">
        <v>51</v>
      </c>
      <c r="L85" s="4"/>
      <c r="M85" s="4"/>
      <c r="N85" s="4"/>
    </row>
    <row r="86" spans="1:14" x14ac:dyDescent="0.25">
      <c r="A86" s="45"/>
      <c r="B86" s="45"/>
      <c r="C86" s="5"/>
      <c r="D86" s="5"/>
      <c r="F86" s="5"/>
      <c r="G86" s="5"/>
      <c r="H86" s="5"/>
      <c r="I86" s="5"/>
      <c r="K86" s="5"/>
      <c r="L86" s="5"/>
      <c r="M86" s="5"/>
      <c r="N86" s="5"/>
    </row>
    <row r="87" spans="1:14" x14ac:dyDescent="0.25">
      <c r="A87" s="17" t="s">
        <v>52</v>
      </c>
      <c r="B87" s="18"/>
      <c r="C87" s="10"/>
      <c r="D87" s="15">
        <v>4000</v>
      </c>
      <c r="F87" s="14" t="s">
        <v>53</v>
      </c>
      <c r="G87" s="10"/>
      <c r="H87" s="46"/>
      <c r="I87" s="16">
        <v>5847.83</v>
      </c>
      <c r="K87" s="38" t="s">
        <v>54</v>
      </c>
      <c r="L87" s="10"/>
      <c r="M87" s="46"/>
      <c r="N87" s="16">
        <v>1000</v>
      </c>
    </row>
    <row r="88" spans="1:14" x14ac:dyDescent="0.25">
      <c r="A88" s="14" t="s">
        <v>55</v>
      </c>
      <c r="B88" s="10"/>
      <c r="C88" s="10"/>
      <c r="D88" s="15">
        <v>160</v>
      </c>
      <c r="F88" s="14" t="s">
        <v>56</v>
      </c>
      <c r="G88" s="10"/>
      <c r="H88" s="46"/>
      <c r="I88" s="47">
        <v>1500</v>
      </c>
      <c r="K88" s="14"/>
      <c r="L88" s="10"/>
      <c r="M88" s="46"/>
      <c r="N88" s="47"/>
    </row>
    <row r="89" spans="1:14" x14ac:dyDescent="0.25">
      <c r="A89" s="9" t="s">
        <v>26</v>
      </c>
      <c r="B89" s="10"/>
      <c r="C89" s="10"/>
      <c r="D89" s="39">
        <v>-10419</v>
      </c>
      <c r="E89" s="48"/>
      <c r="F89" s="14"/>
      <c r="G89" s="10"/>
      <c r="H89" s="10"/>
      <c r="I89" s="15"/>
      <c r="K89" s="14"/>
      <c r="L89" s="10"/>
      <c r="M89" s="10"/>
      <c r="N89" s="15"/>
    </row>
    <row r="90" spans="1:14" x14ac:dyDescent="0.25">
      <c r="A90" s="9" t="s">
        <v>57</v>
      </c>
      <c r="B90" s="10"/>
      <c r="C90" s="10"/>
      <c r="D90" s="39">
        <v>-1020</v>
      </c>
      <c r="E90" s="48"/>
      <c r="F90" s="14"/>
      <c r="G90" s="10"/>
      <c r="H90" s="10"/>
      <c r="I90" s="15"/>
      <c r="K90" s="14"/>
      <c r="L90" s="10"/>
      <c r="M90" s="10"/>
      <c r="N90" s="15"/>
    </row>
    <row r="91" spans="1:14" x14ac:dyDescent="0.25">
      <c r="A91" s="9" t="s">
        <v>58</v>
      </c>
      <c r="B91" s="10"/>
      <c r="C91" s="10"/>
      <c r="D91" s="39">
        <v>-1530</v>
      </c>
      <c r="E91" s="48"/>
      <c r="F91" s="14"/>
      <c r="G91" s="10"/>
      <c r="H91" s="10"/>
      <c r="I91" s="15"/>
      <c r="K91" s="14"/>
      <c r="L91" s="10"/>
      <c r="M91" s="10"/>
      <c r="N91" s="15"/>
    </row>
    <row r="92" spans="1:14" x14ac:dyDescent="0.25">
      <c r="A92" s="9" t="s">
        <v>59</v>
      </c>
      <c r="B92" s="10"/>
      <c r="C92" s="10"/>
      <c r="D92" s="39">
        <v>-3570</v>
      </c>
      <c r="E92" s="48"/>
      <c r="F92" s="14"/>
      <c r="G92" s="10"/>
      <c r="H92" s="10"/>
      <c r="I92" s="15"/>
      <c r="K92" s="14"/>
      <c r="L92" s="10"/>
      <c r="M92" s="10"/>
      <c r="N92" s="15"/>
    </row>
    <row r="93" spans="1:14" x14ac:dyDescent="0.25">
      <c r="A93" s="14"/>
      <c r="B93" s="10"/>
      <c r="C93" s="10"/>
      <c r="D93" s="15"/>
      <c r="F93" s="14"/>
      <c r="G93" s="10"/>
      <c r="H93" s="10"/>
      <c r="I93" s="15"/>
      <c r="K93" s="14"/>
      <c r="L93" s="10"/>
      <c r="M93" s="10"/>
      <c r="N93" s="15"/>
    </row>
    <row r="94" spans="1:14" x14ac:dyDescent="0.25">
      <c r="A94" s="17"/>
      <c r="B94" s="18"/>
      <c r="C94" s="18"/>
      <c r="D94" s="15"/>
      <c r="F94" s="17"/>
      <c r="G94" s="18"/>
      <c r="H94" s="18"/>
      <c r="I94" s="15"/>
      <c r="K94" s="17"/>
      <c r="L94" s="18"/>
      <c r="M94" s="18"/>
      <c r="N94" s="15"/>
    </row>
    <row r="95" spans="1:14" x14ac:dyDescent="0.25">
      <c r="A95" s="17"/>
      <c r="B95" s="18"/>
      <c r="C95" s="18"/>
      <c r="D95" s="15"/>
      <c r="F95" s="17"/>
      <c r="G95" s="18"/>
      <c r="H95" s="18"/>
      <c r="I95" s="15"/>
      <c r="K95" s="17"/>
      <c r="L95" s="18"/>
      <c r="M95" s="18"/>
      <c r="N95" s="15"/>
    </row>
    <row r="96" spans="1:14" x14ac:dyDescent="0.25">
      <c r="A96" s="14"/>
      <c r="B96" s="10"/>
      <c r="C96" s="10"/>
      <c r="D96" s="15"/>
      <c r="F96" s="14"/>
      <c r="G96" s="10"/>
      <c r="H96" s="10"/>
      <c r="I96" s="15"/>
      <c r="K96" s="14"/>
      <c r="L96" s="10"/>
      <c r="M96" s="10"/>
      <c r="N96" s="15"/>
    </row>
    <row r="97" spans="1:14" ht="15.75" thickBot="1" x14ac:dyDescent="0.3">
      <c r="B97" s="19"/>
      <c r="C97" s="20"/>
      <c r="D97" s="21">
        <f>SUM(D87:D96)</f>
        <v>-12379</v>
      </c>
      <c r="G97" s="19"/>
      <c r="H97" s="20"/>
      <c r="I97" s="21">
        <f>SUM(I87:I96)</f>
        <v>7347.83</v>
      </c>
      <c r="L97" s="19"/>
      <c r="M97" s="20"/>
      <c r="N97" s="21">
        <f>SUM(N87:N96)</f>
        <v>1000</v>
      </c>
    </row>
    <row r="99" spans="1:14" x14ac:dyDescent="0.25">
      <c r="A99" s="3" t="s">
        <v>9</v>
      </c>
      <c r="F99" s="3" t="s">
        <v>9</v>
      </c>
      <c r="K99" s="3" t="s">
        <v>9</v>
      </c>
    </row>
    <row r="100" spans="1:14" x14ac:dyDescent="0.25">
      <c r="A100" s="22" t="s">
        <v>60</v>
      </c>
      <c r="B100" s="9" t="s">
        <v>61</v>
      </c>
      <c r="C100" s="23">
        <v>4000</v>
      </c>
      <c r="D100" s="24"/>
      <c r="F100" s="22" t="s">
        <v>60</v>
      </c>
      <c r="G100" s="9" t="s">
        <v>62</v>
      </c>
      <c r="H100" s="23">
        <v>4500</v>
      </c>
      <c r="I100" s="24"/>
      <c r="K100" s="22" t="s">
        <v>60</v>
      </c>
      <c r="L100" s="9" t="s">
        <v>11</v>
      </c>
      <c r="M100" s="23">
        <v>700</v>
      </c>
      <c r="N100" s="24"/>
    </row>
    <row r="101" spans="1:14" x14ac:dyDescent="0.25">
      <c r="A101" s="22" t="s">
        <v>60</v>
      </c>
      <c r="B101" s="9" t="s">
        <v>63</v>
      </c>
      <c r="C101" s="23">
        <v>3325</v>
      </c>
      <c r="D101" s="24"/>
      <c r="F101" s="22" t="s">
        <v>60</v>
      </c>
      <c r="G101" s="9" t="s">
        <v>13</v>
      </c>
      <c r="H101" s="23">
        <v>100</v>
      </c>
      <c r="I101" s="24"/>
      <c r="K101" s="22" t="s">
        <v>64</v>
      </c>
      <c r="L101" s="9" t="s">
        <v>15</v>
      </c>
      <c r="M101" s="23">
        <v>210</v>
      </c>
      <c r="N101" s="24"/>
    </row>
    <row r="102" spans="1:14" x14ac:dyDescent="0.25">
      <c r="A102" s="22" t="s">
        <v>60</v>
      </c>
      <c r="B102" s="9" t="s">
        <v>65</v>
      </c>
      <c r="C102" s="23">
        <v>5000</v>
      </c>
      <c r="D102" s="24"/>
      <c r="F102" s="22" t="s">
        <v>60</v>
      </c>
      <c r="G102" s="9" t="s">
        <v>11</v>
      </c>
      <c r="H102" s="23">
        <v>700</v>
      </c>
      <c r="I102" s="24"/>
      <c r="K102" s="22" t="s">
        <v>66</v>
      </c>
      <c r="L102" s="9" t="s">
        <v>67</v>
      </c>
      <c r="M102" s="23">
        <v>160</v>
      </c>
      <c r="N102" s="24"/>
    </row>
    <row r="103" spans="1:14" x14ac:dyDescent="0.25">
      <c r="A103" s="22"/>
      <c r="B103" s="9"/>
      <c r="C103" s="23"/>
      <c r="D103" s="24"/>
      <c r="F103" s="22" t="s">
        <v>60</v>
      </c>
      <c r="G103" s="9" t="s">
        <v>15</v>
      </c>
      <c r="H103" s="23">
        <v>140</v>
      </c>
      <c r="I103" s="24"/>
      <c r="K103" s="22"/>
      <c r="L103" s="9"/>
      <c r="M103" s="23"/>
      <c r="N103" s="24"/>
    </row>
    <row r="104" spans="1:14" x14ac:dyDescent="0.25">
      <c r="A104" s="22"/>
      <c r="B104" s="9"/>
      <c r="C104" s="23"/>
      <c r="D104" s="24"/>
      <c r="F104" s="22" t="s">
        <v>60</v>
      </c>
      <c r="G104" s="9" t="s">
        <v>17</v>
      </c>
      <c r="H104" s="23">
        <v>382</v>
      </c>
      <c r="I104" s="24"/>
      <c r="K104" s="22"/>
      <c r="L104" s="9"/>
      <c r="M104" s="23"/>
      <c r="N104" s="24"/>
    </row>
    <row r="105" spans="1:14" x14ac:dyDescent="0.25">
      <c r="A105" s="22"/>
      <c r="B105" s="9"/>
      <c r="C105" s="23"/>
      <c r="D105" s="24"/>
      <c r="F105" s="22" t="s">
        <v>60</v>
      </c>
      <c r="G105" s="9" t="s">
        <v>68</v>
      </c>
      <c r="H105" s="23">
        <v>350</v>
      </c>
      <c r="I105" s="24"/>
      <c r="K105" s="22"/>
      <c r="L105" s="9"/>
      <c r="M105" s="23"/>
      <c r="N105" s="24"/>
    </row>
    <row r="106" spans="1:14" x14ac:dyDescent="0.25">
      <c r="A106" s="22"/>
      <c r="B106" s="9"/>
      <c r="C106" s="23"/>
      <c r="D106" s="24"/>
      <c r="F106" s="22"/>
      <c r="G106" s="9"/>
      <c r="H106" s="23"/>
      <c r="I106" s="24"/>
      <c r="K106" s="22"/>
      <c r="L106" s="9"/>
      <c r="M106" s="23"/>
      <c r="N106" s="24"/>
    </row>
    <row r="107" spans="1:14" x14ac:dyDescent="0.25">
      <c r="A107" s="22"/>
      <c r="B107" s="9"/>
      <c r="C107" s="23"/>
      <c r="D107" s="24"/>
      <c r="F107" s="22"/>
      <c r="G107" s="9"/>
      <c r="H107" s="23"/>
      <c r="I107" s="24"/>
      <c r="K107" s="22"/>
      <c r="L107" s="9"/>
      <c r="M107" s="23"/>
      <c r="N107" s="24"/>
    </row>
    <row r="108" spans="1:14" x14ac:dyDescent="0.25">
      <c r="A108" s="22"/>
      <c r="B108" s="9"/>
      <c r="C108" s="23"/>
      <c r="D108" s="24"/>
      <c r="F108" s="22"/>
      <c r="G108" s="9"/>
      <c r="H108" s="23"/>
      <c r="I108" s="24"/>
      <c r="K108" s="22"/>
      <c r="L108" s="9"/>
      <c r="M108" s="23"/>
      <c r="N108" s="24"/>
    </row>
    <row r="109" spans="1:14" x14ac:dyDescent="0.25">
      <c r="A109" s="22"/>
      <c r="B109" s="9"/>
      <c r="C109" s="23"/>
      <c r="D109" s="24"/>
      <c r="F109" s="22"/>
      <c r="G109" s="9"/>
      <c r="H109" s="23"/>
      <c r="I109" s="24"/>
      <c r="K109" s="22"/>
      <c r="L109" s="9"/>
      <c r="M109" s="23"/>
      <c r="N109" s="24"/>
    </row>
    <row r="110" spans="1:14" x14ac:dyDescent="0.25">
      <c r="A110" s="22"/>
      <c r="B110" s="9"/>
      <c r="C110" s="23"/>
      <c r="D110" s="24"/>
      <c r="F110" s="22"/>
      <c r="G110" s="9"/>
      <c r="H110" s="23"/>
      <c r="I110" s="24"/>
      <c r="K110" s="22"/>
      <c r="L110" s="9"/>
      <c r="M110" s="23"/>
      <c r="N110" s="24"/>
    </row>
    <row r="111" spans="1:14" x14ac:dyDescent="0.25">
      <c r="A111" s="22"/>
      <c r="B111" s="9"/>
      <c r="C111" s="23"/>
      <c r="D111" s="24"/>
      <c r="F111" s="22"/>
      <c r="G111" s="9"/>
      <c r="H111" s="23"/>
      <c r="I111" s="24"/>
      <c r="K111" s="22"/>
      <c r="L111" s="9"/>
      <c r="M111" s="23"/>
      <c r="N111" s="24"/>
    </row>
    <row r="112" spans="1:14" x14ac:dyDescent="0.25">
      <c r="A112" s="22"/>
      <c r="B112" s="9"/>
      <c r="C112" s="23"/>
      <c r="D112" s="24"/>
      <c r="F112" s="22"/>
      <c r="G112" s="9"/>
      <c r="H112" s="23"/>
      <c r="I112" s="24"/>
      <c r="K112" s="22"/>
      <c r="L112" s="9"/>
      <c r="M112" s="23"/>
      <c r="N112" s="24"/>
    </row>
    <row r="113" spans="1:19" x14ac:dyDescent="0.25">
      <c r="A113" s="22"/>
      <c r="B113" s="9"/>
      <c r="C113" s="23"/>
      <c r="D113" s="24"/>
      <c r="F113" s="22"/>
      <c r="G113" s="9"/>
      <c r="H113" s="23"/>
      <c r="I113" s="24"/>
      <c r="K113" s="22"/>
      <c r="L113" s="9"/>
      <c r="M113" s="23"/>
      <c r="N113" s="24"/>
    </row>
    <row r="114" spans="1:19" x14ac:dyDescent="0.25">
      <c r="A114" s="22"/>
      <c r="B114" s="9"/>
      <c r="C114" s="23"/>
      <c r="D114" s="24"/>
      <c r="F114" s="22"/>
      <c r="G114" s="9"/>
      <c r="H114" s="23"/>
      <c r="I114" s="24"/>
      <c r="K114" s="22"/>
      <c r="L114" s="9"/>
      <c r="M114" s="23"/>
      <c r="N114" s="24"/>
    </row>
    <row r="115" spans="1:19" x14ac:dyDescent="0.25">
      <c r="A115" s="22"/>
      <c r="B115" s="9"/>
      <c r="C115" s="23"/>
      <c r="D115" s="27"/>
      <c r="F115" s="22"/>
      <c r="G115" s="9"/>
      <c r="H115" s="23"/>
      <c r="I115" s="27"/>
      <c r="K115" s="22"/>
      <c r="L115" s="9"/>
      <c r="M115" s="23"/>
      <c r="N115" s="27"/>
    </row>
    <row r="116" spans="1:19" x14ac:dyDescent="0.25">
      <c r="A116" s="28"/>
      <c r="B116" s="9"/>
      <c r="C116" s="26"/>
      <c r="D116" s="27"/>
      <c r="F116" s="28"/>
      <c r="G116" s="9"/>
      <c r="H116" s="26"/>
      <c r="I116" s="27"/>
      <c r="K116" s="28"/>
      <c r="L116" s="9"/>
      <c r="M116" s="26"/>
      <c r="N116" s="27"/>
    </row>
    <row r="117" spans="1:19" x14ac:dyDescent="0.25">
      <c r="A117" s="28"/>
      <c r="B117" s="9"/>
      <c r="C117" s="26"/>
      <c r="D117" s="27"/>
      <c r="F117" s="28"/>
      <c r="G117" s="9"/>
      <c r="H117" s="26"/>
      <c r="I117" s="27"/>
      <c r="K117" s="28"/>
      <c r="L117" s="9"/>
      <c r="M117" s="26"/>
      <c r="N117" s="27"/>
    </row>
    <row r="118" spans="1:19" x14ac:dyDescent="0.25">
      <c r="A118" s="28"/>
      <c r="B118" s="22"/>
      <c r="C118" s="26"/>
      <c r="D118" s="27"/>
      <c r="F118" s="28"/>
      <c r="G118" s="22"/>
      <c r="H118" s="26"/>
      <c r="I118" s="27"/>
      <c r="K118" s="28"/>
      <c r="L118" s="22"/>
      <c r="M118" s="26"/>
      <c r="N118" s="27"/>
    </row>
    <row r="119" spans="1:19" x14ac:dyDescent="0.25">
      <c r="A119" s="28"/>
      <c r="B119" s="22"/>
      <c r="C119" s="26"/>
      <c r="D119" s="27"/>
      <c r="F119" s="28"/>
      <c r="G119" s="22"/>
      <c r="H119" s="26"/>
      <c r="I119" s="27"/>
      <c r="K119" s="28"/>
      <c r="L119" s="22"/>
      <c r="M119" s="26"/>
      <c r="N119" s="27"/>
    </row>
    <row r="120" spans="1:19" x14ac:dyDescent="0.25">
      <c r="A120" s="28"/>
      <c r="B120" s="22"/>
      <c r="C120" s="27"/>
      <c r="D120" s="29">
        <f>SUM(C100:C119)</f>
        <v>12325</v>
      </c>
      <c r="F120" s="28"/>
      <c r="G120" s="22"/>
      <c r="H120" s="27"/>
      <c r="I120" s="29">
        <f>SUM(H100:H119)</f>
        <v>6172</v>
      </c>
      <c r="K120" s="28"/>
      <c r="L120" s="22"/>
      <c r="M120" s="27"/>
      <c r="N120" s="29">
        <f>SUM(M100:M119)</f>
        <v>1070</v>
      </c>
    </row>
    <row r="121" spans="1:19" x14ac:dyDescent="0.25">
      <c r="A121" s="30"/>
      <c r="B121" s="5"/>
      <c r="C121" s="31"/>
      <c r="D121" s="31"/>
      <c r="F121" s="30"/>
      <c r="G121" s="5"/>
      <c r="H121" s="31"/>
      <c r="I121" s="31"/>
      <c r="K121" s="30"/>
      <c r="L121" s="5"/>
      <c r="M121" s="31"/>
      <c r="N121" s="31"/>
    </row>
    <row r="122" spans="1:19" x14ac:dyDescent="0.25">
      <c r="A122" s="33"/>
      <c r="B122" s="34"/>
      <c r="C122" s="41" t="s">
        <v>39</v>
      </c>
      <c r="D122" s="42">
        <f>D97-D120</f>
        <v>-24704</v>
      </c>
      <c r="F122" s="33"/>
      <c r="G122" s="34"/>
      <c r="H122" s="49" t="s">
        <v>38</v>
      </c>
      <c r="I122" s="36">
        <f>I97-I120</f>
        <v>1175.83</v>
      </c>
      <c r="K122" s="33"/>
      <c r="L122" s="34"/>
      <c r="M122" s="35" t="s">
        <v>39</v>
      </c>
      <c r="N122" s="36">
        <f>N97-N120</f>
        <v>-70</v>
      </c>
    </row>
    <row r="126" spans="1:19" x14ac:dyDescent="0.25">
      <c r="A126" s="1" t="s">
        <v>69</v>
      </c>
      <c r="B126" s="1"/>
      <c r="C126" s="1"/>
      <c r="D126" s="1"/>
      <c r="F126" s="1" t="s">
        <v>69</v>
      </c>
      <c r="G126" s="1"/>
      <c r="H126" s="1"/>
      <c r="I126" s="1"/>
      <c r="K126" s="1" t="s">
        <v>69</v>
      </c>
      <c r="L126" s="1"/>
      <c r="M126" s="1"/>
      <c r="N126" s="1"/>
      <c r="P126" s="113"/>
      <c r="Q126" s="113"/>
      <c r="R126" s="113"/>
      <c r="S126" s="113"/>
    </row>
    <row r="127" spans="1:19" x14ac:dyDescent="0.25">
      <c r="A127" s="3" t="s">
        <v>50</v>
      </c>
      <c r="B127" s="4"/>
      <c r="C127" s="4"/>
      <c r="D127" s="4"/>
      <c r="F127" s="3" t="s">
        <v>41</v>
      </c>
      <c r="G127" s="4"/>
      <c r="H127" s="4"/>
      <c r="I127" s="4"/>
      <c r="K127" s="3" t="s">
        <v>70</v>
      </c>
      <c r="L127" s="4"/>
      <c r="M127" s="4"/>
      <c r="N127" s="4"/>
      <c r="P127" s="114"/>
      <c r="Q127" s="113"/>
      <c r="R127" s="113"/>
      <c r="S127" s="113"/>
    </row>
    <row r="128" spans="1:19" ht="15.75" thickBot="1" x14ac:dyDescent="0.3">
      <c r="A128" s="5"/>
      <c r="B128" s="5"/>
      <c r="C128" s="5"/>
      <c r="D128" s="5"/>
      <c r="F128" s="5"/>
      <c r="G128" s="5"/>
      <c r="H128" s="5"/>
      <c r="I128" s="5"/>
      <c r="K128" s="5"/>
      <c r="L128" s="5"/>
      <c r="M128" s="5"/>
      <c r="N128" s="5"/>
      <c r="P128" s="95"/>
      <c r="Q128" s="95"/>
      <c r="R128" s="95"/>
      <c r="S128" s="95"/>
    </row>
    <row r="129" spans="1:19" x14ac:dyDescent="0.25">
      <c r="A129" s="50" t="s">
        <v>71</v>
      </c>
      <c r="B129" s="10"/>
      <c r="C129" s="10"/>
      <c r="D129" s="15">
        <v>1175.83</v>
      </c>
      <c r="F129" s="50" t="s">
        <v>72</v>
      </c>
      <c r="G129" s="52"/>
      <c r="H129" s="10"/>
      <c r="I129" s="15">
        <v>7000</v>
      </c>
      <c r="K129" s="53" t="s">
        <v>54</v>
      </c>
      <c r="L129" s="10"/>
      <c r="M129" s="46"/>
      <c r="N129" s="16">
        <v>1485</v>
      </c>
      <c r="P129" s="106"/>
      <c r="Q129" s="94"/>
      <c r="R129" s="94"/>
      <c r="S129" s="100"/>
    </row>
    <row r="130" spans="1:19" x14ac:dyDescent="0.25">
      <c r="A130" s="14" t="s">
        <v>73</v>
      </c>
      <c r="B130" s="10"/>
      <c r="C130" s="10"/>
      <c r="D130" s="15">
        <v>1000</v>
      </c>
      <c r="F130" s="14" t="s">
        <v>74</v>
      </c>
      <c r="G130" s="10"/>
      <c r="H130" s="10"/>
      <c r="I130" s="15">
        <v>4900</v>
      </c>
      <c r="K130" s="9"/>
      <c r="L130" s="10"/>
      <c r="M130" s="46"/>
      <c r="N130" s="47"/>
      <c r="P130" s="94"/>
      <c r="Q130" s="94"/>
      <c r="R130" s="94"/>
      <c r="S130" s="100"/>
    </row>
    <row r="131" spans="1:19" x14ac:dyDescent="0.25">
      <c r="A131" s="14" t="s">
        <v>55</v>
      </c>
      <c r="B131" s="10"/>
      <c r="C131" s="10"/>
      <c r="D131" s="15">
        <v>21750</v>
      </c>
      <c r="F131" s="14"/>
      <c r="G131" s="10"/>
      <c r="H131" s="10"/>
      <c r="I131" s="15"/>
      <c r="K131" s="9"/>
      <c r="L131" s="10"/>
      <c r="M131" s="10"/>
      <c r="N131" s="15"/>
      <c r="P131" s="94"/>
      <c r="Q131" s="94"/>
      <c r="R131" s="94"/>
      <c r="S131" s="100"/>
    </row>
    <row r="132" spans="1:19" x14ac:dyDescent="0.25">
      <c r="A132" s="14"/>
      <c r="B132" s="10"/>
      <c r="C132" s="10"/>
      <c r="D132" s="15"/>
      <c r="F132" s="9" t="s">
        <v>26</v>
      </c>
      <c r="G132" s="10"/>
      <c r="H132" s="10"/>
      <c r="I132" s="24">
        <v>-24704</v>
      </c>
      <c r="K132" s="9"/>
      <c r="L132" s="10"/>
      <c r="M132" s="10"/>
      <c r="N132" s="15"/>
      <c r="P132" s="94"/>
      <c r="Q132" s="94"/>
      <c r="R132" s="94"/>
      <c r="S132" s="100"/>
    </row>
    <row r="133" spans="1:19" x14ac:dyDescent="0.25">
      <c r="A133" s="14"/>
      <c r="B133" s="10"/>
      <c r="C133" s="10"/>
      <c r="D133" s="15"/>
      <c r="F133" s="9"/>
      <c r="G133" s="10"/>
      <c r="H133" s="10"/>
      <c r="I133" s="15"/>
      <c r="K133" s="9"/>
      <c r="L133" s="10"/>
      <c r="M133" s="10"/>
      <c r="N133" s="15"/>
      <c r="P133" s="94"/>
      <c r="Q133" s="94"/>
      <c r="R133" s="94"/>
      <c r="S133" s="100"/>
    </row>
    <row r="134" spans="1:19" x14ac:dyDescent="0.25">
      <c r="A134" s="14"/>
      <c r="B134" s="10"/>
      <c r="C134" s="10"/>
      <c r="D134" s="15"/>
      <c r="F134" s="9"/>
      <c r="G134" s="10"/>
      <c r="H134" s="10"/>
      <c r="I134" s="15"/>
      <c r="K134" s="9"/>
      <c r="L134" s="10"/>
      <c r="M134" s="10"/>
      <c r="N134" s="15"/>
      <c r="P134" s="94"/>
      <c r="Q134" s="94"/>
      <c r="R134" s="94"/>
      <c r="S134" s="100"/>
    </row>
    <row r="135" spans="1:19" x14ac:dyDescent="0.25">
      <c r="A135" s="14"/>
      <c r="B135" s="10"/>
      <c r="C135" s="10"/>
      <c r="D135" s="15"/>
      <c r="F135" s="9"/>
      <c r="G135" s="10"/>
      <c r="H135" s="10"/>
      <c r="I135" s="15"/>
      <c r="K135" s="9"/>
      <c r="L135" s="10"/>
      <c r="M135" s="10"/>
      <c r="N135" s="15"/>
      <c r="P135" s="94"/>
      <c r="Q135" s="94"/>
      <c r="R135" s="94"/>
      <c r="S135" s="100"/>
    </row>
    <row r="136" spans="1:19" x14ac:dyDescent="0.25">
      <c r="A136" s="17"/>
      <c r="B136" s="18"/>
      <c r="C136" s="18"/>
      <c r="D136" s="15"/>
      <c r="F136" s="55"/>
      <c r="G136" s="18"/>
      <c r="H136" s="18"/>
      <c r="I136" s="15"/>
      <c r="K136" s="55"/>
      <c r="L136" s="18"/>
      <c r="M136" s="18"/>
      <c r="N136" s="15"/>
      <c r="P136" s="94"/>
      <c r="Q136" s="94"/>
      <c r="R136" s="94"/>
      <c r="S136" s="100"/>
    </row>
    <row r="137" spans="1:19" x14ac:dyDescent="0.25">
      <c r="A137" s="17"/>
      <c r="B137" s="18"/>
      <c r="C137" s="18"/>
      <c r="D137" s="15"/>
      <c r="F137" s="55"/>
      <c r="G137" s="18"/>
      <c r="H137" s="18"/>
      <c r="I137" s="15"/>
      <c r="K137" s="55"/>
      <c r="L137" s="18"/>
      <c r="M137" s="18"/>
      <c r="N137" s="15"/>
      <c r="P137" s="94"/>
      <c r="Q137" s="94"/>
      <c r="R137" s="94"/>
      <c r="S137" s="100"/>
    </row>
    <row r="138" spans="1:19" x14ac:dyDescent="0.25">
      <c r="A138" s="14"/>
      <c r="B138" s="10"/>
      <c r="C138" s="10"/>
      <c r="D138" s="15"/>
      <c r="F138" s="9"/>
      <c r="G138" s="10"/>
      <c r="H138" s="10"/>
      <c r="I138" s="15"/>
      <c r="K138" s="9"/>
      <c r="L138" s="10"/>
      <c r="M138" s="10"/>
      <c r="N138" s="15"/>
      <c r="P138" s="94"/>
      <c r="Q138" s="94"/>
      <c r="R138" s="94"/>
      <c r="S138" s="100"/>
    </row>
    <row r="139" spans="1:19" ht="15.75" thickBot="1" x14ac:dyDescent="0.3">
      <c r="B139" s="19"/>
      <c r="C139" s="20"/>
      <c r="D139" s="21">
        <f>SUM(D129:D138)</f>
        <v>23925.83</v>
      </c>
      <c r="G139" s="19"/>
      <c r="H139" s="20"/>
      <c r="I139" s="21">
        <f>SUM(I129:I138)</f>
        <v>-12804</v>
      </c>
      <c r="L139" s="19"/>
      <c r="M139" s="20"/>
      <c r="N139" s="21">
        <f>SUM(N129:N138)</f>
        <v>1485</v>
      </c>
      <c r="P139" s="94"/>
      <c r="Q139" s="107"/>
      <c r="R139" s="94"/>
      <c r="S139" s="100"/>
    </row>
    <row r="140" spans="1:19" x14ac:dyDescent="0.25">
      <c r="P140" s="94"/>
      <c r="Q140" s="94"/>
      <c r="R140" s="94"/>
      <c r="S140" s="94"/>
    </row>
    <row r="141" spans="1:19" x14ac:dyDescent="0.25">
      <c r="A141" s="3" t="s">
        <v>9</v>
      </c>
      <c r="F141" s="3" t="s">
        <v>9</v>
      </c>
      <c r="K141" s="3" t="s">
        <v>9</v>
      </c>
      <c r="P141" s="99"/>
      <c r="Q141" s="94"/>
      <c r="R141" s="94"/>
      <c r="S141" s="94"/>
    </row>
    <row r="142" spans="1:19" x14ac:dyDescent="0.25">
      <c r="A142" s="22" t="s">
        <v>75</v>
      </c>
      <c r="B142" s="9" t="s">
        <v>11</v>
      </c>
      <c r="C142" s="23">
        <v>1000</v>
      </c>
      <c r="D142" s="24"/>
      <c r="F142" s="22" t="s">
        <v>75</v>
      </c>
      <c r="G142" s="9" t="s">
        <v>76</v>
      </c>
      <c r="H142" s="23">
        <v>1013</v>
      </c>
      <c r="I142" s="24"/>
      <c r="K142" s="22" t="s">
        <v>60</v>
      </c>
      <c r="L142" s="9" t="s">
        <v>77</v>
      </c>
      <c r="M142" s="56">
        <v>30</v>
      </c>
      <c r="N142" s="24"/>
      <c r="P142" s="95"/>
      <c r="Q142" s="94"/>
      <c r="R142" s="102"/>
      <c r="S142" s="98"/>
    </row>
    <row r="143" spans="1:19" x14ac:dyDescent="0.25">
      <c r="A143" s="22" t="s">
        <v>75</v>
      </c>
      <c r="B143" s="9" t="s">
        <v>15</v>
      </c>
      <c r="C143" s="23">
        <v>140</v>
      </c>
      <c r="D143" s="24"/>
      <c r="F143" s="57"/>
      <c r="G143" s="9" t="s">
        <v>21</v>
      </c>
      <c r="H143" s="23">
        <v>1600</v>
      </c>
      <c r="I143" s="24"/>
      <c r="K143" s="22" t="s">
        <v>60</v>
      </c>
      <c r="L143" s="9" t="s">
        <v>78</v>
      </c>
      <c r="M143" s="56">
        <v>55</v>
      </c>
      <c r="N143" s="24"/>
      <c r="P143" s="95"/>
      <c r="Q143" s="94"/>
      <c r="R143" s="102"/>
      <c r="S143" s="98"/>
    </row>
    <row r="144" spans="1:19" x14ac:dyDescent="0.25">
      <c r="A144" s="22" t="s">
        <v>75</v>
      </c>
      <c r="B144" s="9" t="s">
        <v>79</v>
      </c>
      <c r="C144" s="23">
        <v>2500</v>
      </c>
      <c r="D144" s="24"/>
      <c r="F144" s="57"/>
      <c r="G144" s="9" t="s">
        <v>80</v>
      </c>
      <c r="H144" s="23">
        <v>150</v>
      </c>
      <c r="I144" s="24"/>
      <c r="K144" s="22" t="s">
        <v>60</v>
      </c>
      <c r="L144" s="9" t="s">
        <v>11</v>
      </c>
      <c r="M144" s="56">
        <v>900</v>
      </c>
      <c r="N144" s="24"/>
      <c r="P144" s="95"/>
      <c r="Q144" s="94"/>
      <c r="R144" s="102"/>
      <c r="S144" s="98"/>
    </row>
    <row r="145" spans="1:19" x14ac:dyDescent="0.25">
      <c r="A145" s="22" t="s">
        <v>75</v>
      </c>
      <c r="B145" s="9" t="s">
        <v>17</v>
      </c>
      <c r="C145" s="23">
        <v>255</v>
      </c>
      <c r="D145" s="24"/>
      <c r="F145" s="57"/>
      <c r="G145" s="9" t="s">
        <v>81</v>
      </c>
      <c r="H145" s="23">
        <v>275</v>
      </c>
      <c r="I145" s="24"/>
      <c r="K145" s="22"/>
      <c r="L145" s="9" t="s">
        <v>15</v>
      </c>
      <c r="M145" s="56">
        <v>210</v>
      </c>
      <c r="N145" s="24"/>
      <c r="P145" s="95"/>
      <c r="Q145" s="94"/>
      <c r="R145" s="102"/>
      <c r="S145" s="98"/>
    </row>
    <row r="146" spans="1:19" x14ac:dyDescent="0.25">
      <c r="A146" s="57"/>
      <c r="B146" s="9"/>
      <c r="C146" s="23"/>
      <c r="D146" s="24"/>
      <c r="F146" s="57"/>
      <c r="G146" s="9" t="s">
        <v>82</v>
      </c>
      <c r="H146" s="23">
        <v>1500</v>
      </c>
      <c r="I146" s="24"/>
      <c r="K146" s="22"/>
      <c r="L146" s="9" t="s">
        <v>67</v>
      </c>
      <c r="M146" s="56">
        <v>156</v>
      </c>
      <c r="N146" s="24"/>
      <c r="P146" s="95"/>
      <c r="Q146" s="94"/>
      <c r="R146" s="102"/>
      <c r="S146" s="98"/>
    </row>
    <row r="147" spans="1:19" x14ac:dyDescent="0.25">
      <c r="A147" s="22"/>
      <c r="B147" s="9"/>
      <c r="C147" s="23"/>
      <c r="D147" s="24"/>
      <c r="F147" s="57"/>
      <c r="G147" s="9" t="s">
        <v>83</v>
      </c>
      <c r="H147" s="23">
        <v>1000</v>
      </c>
      <c r="I147" s="24"/>
      <c r="K147" s="22"/>
      <c r="L147" s="9"/>
      <c r="M147" s="23"/>
      <c r="N147" s="24"/>
      <c r="P147" s="95"/>
      <c r="Q147" s="94"/>
      <c r="R147" s="98"/>
      <c r="S147" s="98"/>
    </row>
    <row r="148" spans="1:19" x14ac:dyDescent="0.25">
      <c r="A148" s="22"/>
      <c r="B148" s="9"/>
      <c r="C148" s="23"/>
      <c r="D148" s="24"/>
      <c r="F148" s="57"/>
      <c r="G148" s="9" t="s">
        <v>84</v>
      </c>
      <c r="H148" s="23">
        <v>2000</v>
      </c>
      <c r="I148" s="24"/>
      <c r="K148" s="22"/>
      <c r="L148" s="9"/>
      <c r="M148" s="23"/>
      <c r="N148" s="24"/>
      <c r="P148" s="95"/>
      <c r="Q148" s="94"/>
      <c r="R148" s="98"/>
      <c r="S148" s="98"/>
    </row>
    <row r="149" spans="1:19" x14ac:dyDescent="0.25">
      <c r="A149" s="22"/>
      <c r="B149" s="9"/>
      <c r="C149" s="23"/>
      <c r="D149" s="24"/>
      <c r="F149" s="57"/>
      <c r="G149" s="9"/>
      <c r="H149" s="23"/>
      <c r="I149" s="24"/>
      <c r="K149" s="22"/>
      <c r="L149" s="9"/>
      <c r="M149" s="23"/>
      <c r="N149" s="24"/>
      <c r="P149" s="95"/>
      <c r="Q149" s="94"/>
      <c r="R149" s="98"/>
      <c r="S149" s="98"/>
    </row>
    <row r="150" spans="1:19" x14ac:dyDescent="0.25">
      <c r="A150" s="22"/>
      <c r="B150" s="9"/>
      <c r="C150" s="23"/>
      <c r="D150" s="24"/>
      <c r="F150" s="22"/>
      <c r="G150" s="9"/>
      <c r="H150" s="23"/>
      <c r="I150" s="24"/>
      <c r="K150" s="22"/>
      <c r="L150" s="9"/>
      <c r="M150" s="23"/>
      <c r="N150" s="24"/>
      <c r="P150" s="95"/>
      <c r="Q150" s="94"/>
      <c r="R150" s="98"/>
      <c r="S150" s="98"/>
    </row>
    <row r="151" spans="1:19" x14ac:dyDescent="0.25">
      <c r="A151" s="22"/>
      <c r="B151" s="9"/>
      <c r="C151" s="23"/>
      <c r="D151" s="24"/>
      <c r="F151" s="22"/>
      <c r="G151" s="9"/>
      <c r="H151" s="23"/>
      <c r="I151" s="24"/>
      <c r="K151" s="22"/>
      <c r="L151" s="9"/>
      <c r="M151" s="23"/>
      <c r="N151" s="24"/>
      <c r="P151" s="95"/>
      <c r="Q151" s="94"/>
      <c r="R151" s="98"/>
      <c r="S151" s="98"/>
    </row>
    <row r="152" spans="1:19" x14ac:dyDescent="0.25">
      <c r="A152" s="22"/>
      <c r="B152" s="9"/>
      <c r="C152" s="23"/>
      <c r="D152" s="24"/>
      <c r="F152" s="22"/>
      <c r="G152" s="9"/>
      <c r="H152" s="23"/>
      <c r="I152" s="24"/>
      <c r="K152" s="22"/>
      <c r="L152" s="9"/>
      <c r="M152" s="23"/>
      <c r="N152" s="24"/>
      <c r="P152" s="95"/>
      <c r="Q152" s="94"/>
      <c r="R152" s="98"/>
      <c r="S152" s="98"/>
    </row>
    <row r="153" spans="1:19" x14ac:dyDescent="0.25">
      <c r="A153" s="22"/>
      <c r="B153" s="9"/>
      <c r="C153" s="23"/>
      <c r="D153" s="24"/>
      <c r="F153" s="22"/>
      <c r="G153" s="9"/>
      <c r="H153" s="23"/>
      <c r="I153" s="24"/>
      <c r="K153" s="22"/>
      <c r="L153" s="9"/>
      <c r="M153" s="23"/>
      <c r="N153" s="24"/>
      <c r="P153" s="95"/>
      <c r="Q153" s="94"/>
      <c r="R153" s="98"/>
      <c r="S153" s="98"/>
    </row>
    <row r="154" spans="1:19" x14ac:dyDescent="0.25">
      <c r="A154" s="22"/>
      <c r="B154" s="9"/>
      <c r="C154" s="23"/>
      <c r="D154" s="24"/>
      <c r="F154" s="22"/>
      <c r="G154" s="9"/>
      <c r="H154" s="23"/>
      <c r="I154" s="24"/>
      <c r="K154" s="22"/>
      <c r="L154" s="9"/>
      <c r="M154" s="23"/>
      <c r="N154" s="24"/>
      <c r="P154" s="95"/>
      <c r="Q154" s="94"/>
      <c r="R154" s="98"/>
      <c r="S154" s="98"/>
    </row>
    <row r="155" spans="1:19" x14ac:dyDescent="0.25">
      <c r="A155" s="22"/>
      <c r="B155" s="9"/>
      <c r="C155" s="23"/>
      <c r="D155" s="24"/>
      <c r="F155" s="22"/>
      <c r="G155" s="9"/>
      <c r="H155" s="23"/>
      <c r="I155" s="24"/>
      <c r="K155" s="22"/>
      <c r="L155" s="9"/>
      <c r="M155" s="23"/>
      <c r="N155" s="24"/>
      <c r="P155" s="95"/>
      <c r="Q155" s="94"/>
      <c r="R155" s="98"/>
      <c r="S155" s="98"/>
    </row>
    <row r="156" spans="1:19" x14ac:dyDescent="0.25">
      <c r="A156" s="22"/>
      <c r="B156" s="9"/>
      <c r="C156" s="23"/>
      <c r="D156" s="24"/>
      <c r="F156" s="22"/>
      <c r="G156" s="9"/>
      <c r="H156" s="23"/>
      <c r="I156" s="24"/>
      <c r="K156" s="22"/>
      <c r="L156" s="9"/>
      <c r="M156" s="23"/>
      <c r="N156" s="24"/>
      <c r="P156" s="95"/>
      <c r="Q156" s="94"/>
      <c r="R156" s="98"/>
      <c r="S156" s="98"/>
    </row>
    <row r="157" spans="1:19" x14ac:dyDescent="0.25">
      <c r="A157" s="22"/>
      <c r="B157" s="9"/>
      <c r="C157" s="23"/>
      <c r="D157" s="27"/>
      <c r="F157" s="22"/>
      <c r="G157" s="9"/>
      <c r="H157" s="23"/>
      <c r="I157" s="27"/>
      <c r="K157" s="22"/>
      <c r="L157" s="9"/>
      <c r="M157" s="23"/>
      <c r="N157" s="27"/>
      <c r="P157" s="95"/>
      <c r="Q157" s="94"/>
      <c r="R157" s="98"/>
      <c r="S157" s="103"/>
    </row>
    <row r="158" spans="1:19" x14ac:dyDescent="0.25">
      <c r="A158" s="28"/>
      <c r="B158" s="9"/>
      <c r="C158" s="26"/>
      <c r="D158" s="27"/>
      <c r="F158" s="28"/>
      <c r="G158" s="9"/>
      <c r="H158" s="26"/>
      <c r="I158" s="27"/>
      <c r="K158" s="28"/>
      <c r="L158" s="9"/>
      <c r="M158" s="26"/>
      <c r="N158" s="27"/>
      <c r="P158" s="108"/>
      <c r="Q158" s="94"/>
      <c r="R158" s="103"/>
      <c r="S158" s="103"/>
    </row>
    <row r="159" spans="1:19" x14ac:dyDescent="0.25">
      <c r="A159" s="28"/>
      <c r="B159" s="9"/>
      <c r="C159" s="26"/>
      <c r="D159" s="27"/>
      <c r="F159" s="28"/>
      <c r="G159" s="9"/>
      <c r="H159" s="26"/>
      <c r="I159" s="27"/>
      <c r="K159" s="28"/>
      <c r="L159" s="9"/>
      <c r="M159" s="26"/>
      <c r="N159" s="27"/>
      <c r="P159" s="108"/>
      <c r="Q159" s="94"/>
      <c r="R159" s="103"/>
      <c r="S159" s="103"/>
    </row>
    <row r="160" spans="1:19" x14ac:dyDescent="0.25">
      <c r="A160" s="28"/>
      <c r="B160" s="22"/>
      <c r="C160" s="26"/>
      <c r="D160" s="27"/>
      <c r="F160" s="28"/>
      <c r="G160" s="22"/>
      <c r="H160" s="26"/>
      <c r="I160" s="27"/>
      <c r="K160" s="28"/>
      <c r="L160" s="22"/>
      <c r="M160" s="26"/>
      <c r="N160" s="27"/>
      <c r="P160" s="108"/>
      <c r="Q160" s="95"/>
      <c r="R160" s="103"/>
      <c r="S160" s="103"/>
    </row>
    <row r="161" spans="1:19" x14ac:dyDescent="0.25">
      <c r="A161" s="28"/>
      <c r="B161" s="22"/>
      <c r="C161" s="26"/>
      <c r="D161" s="27"/>
      <c r="F161" s="28"/>
      <c r="G161" s="22"/>
      <c r="H161" s="26"/>
      <c r="I161" s="27"/>
      <c r="K161" s="28"/>
      <c r="L161" s="22"/>
      <c r="M161" s="26"/>
      <c r="N161" s="27"/>
      <c r="P161" s="108"/>
      <c r="Q161" s="95"/>
      <c r="R161" s="103"/>
      <c r="S161" s="103"/>
    </row>
    <row r="162" spans="1:19" x14ac:dyDescent="0.25">
      <c r="A162" s="28"/>
      <c r="B162" s="22"/>
      <c r="C162" s="27"/>
      <c r="D162" s="29">
        <f>SUM(C142:C161)</f>
        <v>3895</v>
      </c>
      <c r="F162" s="28"/>
      <c r="G162" s="22"/>
      <c r="H162" s="27"/>
      <c r="I162" s="29">
        <f>SUM(H142:H161)</f>
        <v>7538</v>
      </c>
      <c r="K162" s="28"/>
      <c r="L162" s="22"/>
      <c r="M162" s="27"/>
      <c r="N162" s="29">
        <f>SUM(M142:M161)</f>
        <v>1351</v>
      </c>
      <c r="P162" s="108"/>
      <c r="Q162" s="95"/>
      <c r="R162" s="103"/>
      <c r="S162" s="109"/>
    </row>
    <row r="163" spans="1:19" x14ac:dyDescent="0.25">
      <c r="A163" s="30"/>
      <c r="B163" s="5"/>
      <c r="C163" s="31"/>
      <c r="D163" s="31"/>
      <c r="F163" s="30"/>
      <c r="G163" s="5"/>
      <c r="H163" s="31"/>
      <c r="I163" s="31"/>
      <c r="K163" s="30"/>
      <c r="L163" s="5"/>
      <c r="M163" s="31"/>
      <c r="N163" s="31"/>
      <c r="P163" s="110"/>
      <c r="Q163" s="95"/>
      <c r="R163" s="103"/>
      <c r="S163" s="103"/>
    </row>
    <row r="164" spans="1:19" x14ac:dyDescent="0.25">
      <c r="A164" s="33"/>
      <c r="B164" s="34"/>
      <c r="C164" s="58" t="s">
        <v>38</v>
      </c>
      <c r="D164" s="59">
        <f>D139-D162</f>
        <v>20030.830000000002</v>
      </c>
      <c r="F164" s="33"/>
      <c r="G164" s="34"/>
      <c r="H164" s="35" t="s">
        <v>39</v>
      </c>
      <c r="I164" s="36">
        <f>I139-I162</f>
        <v>-20342</v>
      </c>
      <c r="K164" s="33"/>
      <c r="L164" s="34"/>
      <c r="M164" s="41" t="s">
        <v>38</v>
      </c>
      <c r="N164" s="42">
        <f>N139-N162</f>
        <v>134</v>
      </c>
      <c r="P164" s="108"/>
      <c r="Q164" s="111"/>
      <c r="R164" s="112"/>
      <c r="S164" s="105"/>
    </row>
    <row r="167" spans="1:19" x14ac:dyDescent="0.25">
      <c r="A167" s="1" t="s">
        <v>85</v>
      </c>
      <c r="B167" s="1"/>
      <c r="C167" s="1"/>
      <c r="D167" s="1"/>
      <c r="F167" s="1" t="s">
        <v>85</v>
      </c>
      <c r="G167" s="1"/>
      <c r="H167" s="1"/>
      <c r="I167" s="1"/>
      <c r="K167" s="1" t="s">
        <v>85</v>
      </c>
      <c r="L167" s="1"/>
      <c r="M167" s="1"/>
      <c r="N167" s="1"/>
      <c r="P167" s="1" t="s">
        <v>85</v>
      </c>
      <c r="Q167" s="1"/>
      <c r="R167" s="1"/>
      <c r="S167" s="1"/>
    </row>
    <row r="168" spans="1:19" x14ac:dyDescent="0.25">
      <c r="A168" s="3" t="s">
        <v>41</v>
      </c>
      <c r="B168" s="4"/>
      <c r="C168" s="4"/>
      <c r="D168" s="4"/>
      <c r="F168" s="3" t="s">
        <v>86</v>
      </c>
      <c r="G168" s="4"/>
      <c r="H168" s="4"/>
      <c r="I168" s="4"/>
      <c r="K168" s="3" t="s">
        <v>87</v>
      </c>
      <c r="L168" s="4"/>
      <c r="M168" s="4"/>
      <c r="N168" s="4"/>
      <c r="P168" s="3" t="s">
        <v>41</v>
      </c>
      <c r="Q168" s="4"/>
      <c r="R168" s="4"/>
      <c r="S168" s="4"/>
    </row>
    <row r="169" spans="1:19" x14ac:dyDescent="0.25">
      <c r="A169" s="5"/>
      <c r="B169" s="5"/>
      <c r="C169" s="5"/>
      <c r="D169" s="5"/>
      <c r="F169" s="5"/>
      <c r="G169" s="5"/>
      <c r="H169" s="5"/>
      <c r="I169" s="5"/>
      <c r="K169" s="5"/>
      <c r="L169" s="5"/>
      <c r="M169" s="5"/>
      <c r="N169" s="5"/>
      <c r="P169" s="5"/>
      <c r="Q169" s="5"/>
      <c r="R169" s="5"/>
      <c r="S169" s="45"/>
    </row>
    <row r="170" spans="1:19" x14ac:dyDescent="0.25">
      <c r="A170" s="38" t="s">
        <v>88</v>
      </c>
      <c r="B170" s="10"/>
      <c r="C170" s="10"/>
      <c r="D170" s="15">
        <v>-20342</v>
      </c>
      <c r="F170" s="38" t="s">
        <v>89</v>
      </c>
      <c r="G170" s="10"/>
      <c r="H170" s="10"/>
      <c r="I170" s="15">
        <v>20030.830000000002</v>
      </c>
      <c r="K170" s="38" t="s">
        <v>54</v>
      </c>
      <c r="L170" s="10"/>
      <c r="M170" s="10"/>
      <c r="N170" s="15">
        <v>4250</v>
      </c>
      <c r="P170" s="51"/>
      <c r="Q170" s="10"/>
      <c r="R170" s="10"/>
      <c r="S170" s="24">
        <v>-20342</v>
      </c>
    </row>
    <row r="171" spans="1:19" x14ac:dyDescent="0.25">
      <c r="A171" s="38"/>
      <c r="B171" s="10"/>
      <c r="C171" s="10"/>
      <c r="D171" s="15"/>
      <c r="F171" s="38" t="s">
        <v>55</v>
      </c>
      <c r="G171" s="10"/>
      <c r="H171" s="10"/>
      <c r="I171" s="15">
        <v>2600</v>
      </c>
      <c r="K171" s="38"/>
      <c r="L171" s="10"/>
      <c r="M171" s="10"/>
      <c r="N171" s="15"/>
      <c r="P171" s="51"/>
      <c r="Q171" s="10"/>
      <c r="R171" s="10"/>
      <c r="S171" s="24"/>
    </row>
    <row r="172" spans="1:19" x14ac:dyDescent="0.25">
      <c r="A172" s="38"/>
      <c r="B172" s="10"/>
      <c r="C172" s="10"/>
      <c r="D172" s="15"/>
      <c r="F172" s="38" t="s">
        <v>55</v>
      </c>
      <c r="G172" s="10"/>
      <c r="H172" s="10"/>
      <c r="I172" s="15">
        <v>195</v>
      </c>
      <c r="K172" s="38"/>
      <c r="L172" s="10"/>
      <c r="M172" s="10"/>
      <c r="N172" s="15"/>
      <c r="P172" s="54"/>
      <c r="Q172" s="10"/>
      <c r="R172" s="10"/>
      <c r="S172" s="15"/>
    </row>
    <row r="173" spans="1:19" x14ac:dyDescent="0.25">
      <c r="A173" s="14"/>
      <c r="B173" s="10"/>
      <c r="C173" s="10"/>
      <c r="D173" s="15"/>
      <c r="F173" s="38" t="s">
        <v>90</v>
      </c>
      <c r="G173" s="60"/>
      <c r="H173" s="10"/>
      <c r="I173" s="15">
        <v>-10000</v>
      </c>
      <c r="K173" s="38"/>
      <c r="L173" s="60"/>
      <c r="M173" s="10"/>
      <c r="N173" s="15"/>
      <c r="P173" s="9"/>
      <c r="Q173" s="10"/>
      <c r="R173" s="10"/>
      <c r="S173" s="15"/>
    </row>
    <row r="174" spans="1:19" x14ac:dyDescent="0.25">
      <c r="A174" s="14"/>
      <c r="B174" s="10"/>
      <c r="C174" s="10"/>
      <c r="D174" s="15"/>
      <c r="F174" s="38" t="s">
        <v>91</v>
      </c>
      <c r="G174" s="60"/>
      <c r="H174" s="10"/>
      <c r="I174" s="15">
        <v>-5000</v>
      </c>
      <c r="K174" s="38"/>
      <c r="L174" s="60"/>
      <c r="M174" s="10"/>
      <c r="N174" s="15"/>
      <c r="P174" s="9"/>
      <c r="Q174" s="10"/>
      <c r="R174" s="10"/>
      <c r="S174" s="15"/>
    </row>
    <row r="175" spans="1:19" x14ac:dyDescent="0.25">
      <c r="A175" s="14"/>
      <c r="B175" s="10"/>
      <c r="C175" s="10"/>
      <c r="D175" s="15"/>
      <c r="F175" s="38" t="s">
        <v>92</v>
      </c>
      <c r="G175" s="60"/>
      <c r="H175" s="10"/>
      <c r="I175" s="15">
        <v>-1500</v>
      </c>
      <c r="K175" s="38"/>
      <c r="L175" s="60"/>
      <c r="M175" s="10"/>
      <c r="N175" s="15"/>
      <c r="P175" s="9"/>
      <c r="Q175" s="10"/>
      <c r="R175" s="10"/>
      <c r="S175" s="15"/>
    </row>
    <row r="176" spans="1:19" x14ac:dyDescent="0.25">
      <c r="A176" s="14"/>
      <c r="B176" s="10"/>
      <c r="C176" s="10"/>
      <c r="D176" s="15"/>
      <c r="F176" s="38" t="s">
        <v>93</v>
      </c>
      <c r="G176" s="60"/>
      <c r="H176" s="10"/>
      <c r="I176" s="15">
        <v>-2500</v>
      </c>
      <c r="K176" s="38"/>
      <c r="L176" s="60"/>
      <c r="M176" s="10"/>
      <c r="N176" s="15"/>
      <c r="P176" s="9"/>
      <c r="Q176" s="10"/>
      <c r="R176" s="10"/>
      <c r="S176" s="15"/>
    </row>
    <row r="177" spans="1:19" x14ac:dyDescent="0.25">
      <c r="A177" s="14"/>
      <c r="B177" s="10"/>
      <c r="C177" s="10"/>
      <c r="D177" s="15"/>
      <c r="F177" s="14"/>
      <c r="G177" s="10"/>
      <c r="H177" s="10"/>
      <c r="I177" s="15"/>
      <c r="K177" s="14"/>
      <c r="L177" s="10"/>
      <c r="M177" s="10"/>
      <c r="N177" s="15"/>
      <c r="P177" s="55"/>
      <c r="Q177" s="18"/>
      <c r="R177" s="18"/>
      <c r="S177" s="15"/>
    </row>
    <row r="178" spans="1:19" x14ac:dyDescent="0.25">
      <c r="A178" s="17"/>
      <c r="B178" s="18"/>
      <c r="C178" s="18"/>
      <c r="D178" s="15"/>
      <c r="F178" s="17"/>
      <c r="G178" s="18"/>
      <c r="H178" s="18"/>
      <c r="I178" s="15"/>
      <c r="K178" s="17"/>
      <c r="L178" s="18"/>
      <c r="M178" s="18"/>
      <c r="N178" s="15"/>
      <c r="P178" s="55"/>
      <c r="Q178" s="18"/>
      <c r="R178" s="18"/>
      <c r="S178" s="15"/>
    </row>
    <row r="179" spans="1:19" x14ac:dyDescent="0.25">
      <c r="A179" s="17"/>
      <c r="B179" s="18"/>
      <c r="C179" s="18"/>
      <c r="D179" s="15"/>
      <c r="F179" s="17"/>
      <c r="G179" s="18"/>
      <c r="H179" s="18"/>
      <c r="I179" s="15"/>
      <c r="K179" s="17"/>
      <c r="L179" s="18"/>
      <c r="M179" s="18"/>
      <c r="N179" s="15"/>
      <c r="P179" s="9"/>
      <c r="Q179" s="10"/>
      <c r="R179" s="10"/>
      <c r="S179" s="15"/>
    </row>
    <row r="180" spans="1:19" x14ac:dyDescent="0.25">
      <c r="A180" s="14"/>
      <c r="B180" s="10"/>
      <c r="C180" s="10"/>
      <c r="D180" s="15"/>
      <c r="F180" s="14"/>
      <c r="G180" s="10"/>
      <c r="H180" s="10"/>
      <c r="I180" s="15"/>
      <c r="K180" s="14"/>
      <c r="L180" s="10"/>
      <c r="M180" s="10"/>
      <c r="N180" s="15"/>
      <c r="P180" s="9"/>
      <c r="Q180" s="116"/>
      <c r="R180" s="10"/>
      <c r="S180" s="15"/>
    </row>
    <row r="181" spans="1:19" ht="15.75" thickBot="1" x14ac:dyDescent="0.3">
      <c r="B181" s="19"/>
      <c r="C181" s="20"/>
      <c r="D181" s="21">
        <f>SUM(D170:D180)</f>
        <v>-20342</v>
      </c>
      <c r="G181" s="19"/>
      <c r="H181" s="20"/>
      <c r="I181" s="21">
        <f>SUM(I170:I180)</f>
        <v>3825.8300000000017</v>
      </c>
      <c r="L181" s="19"/>
      <c r="M181" s="20"/>
      <c r="N181" s="21">
        <f>SUM(N170:N180)</f>
        <v>4250</v>
      </c>
      <c r="S181" s="115">
        <f>SUM(S170:S180)</f>
        <v>-20342</v>
      </c>
    </row>
    <row r="182" spans="1:19" x14ac:dyDescent="0.25">
      <c r="P182" s="3"/>
    </row>
    <row r="183" spans="1:19" x14ac:dyDescent="0.25">
      <c r="A183" s="3" t="s">
        <v>9</v>
      </c>
      <c r="F183" s="3" t="s">
        <v>9</v>
      </c>
      <c r="K183" s="3" t="s">
        <v>9</v>
      </c>
      <c r="P183" s="85" t="s">
        <v>9</v>
      </c>
      <c r="Q183" s="18"/>
      <c r="R183" s="119"/>
      <c r="S183" s="119"/>
    </row>
    <row r="184" spans="1:19" x14ac:dyDescent="0.25">
      <c r="A184" s="22" t="s">
        <v>94</v>
      </c>
      <c r="B184" s="9" t="s">
        <v>81</v>
      </c>
      <c r="C184" s="23">
        <v>304</v>
      </c>
      <c r="D184" s="24"/>
      <c r="F184" s="22" t="s">
        <v>94</v>
      </c>
      <c r="G184" s="9" t="s">
        <v>95</v>
      </c>
      <c r="H184" s="56">
        <v>20</v>
      </c>
      <c r="I184" s="24"/>
      <c r="K184" s="22" t="s">
        <v>94</v>
      </c>
      <c r="L184" s="9" t="s">
        <v>15</v>
      </c>
      <c r="M184" s="56">
        <v>140</v>
      </c>
      <c r="N184" s="24"/>
      <c r="P184" s="91" t="s">
        <v>94</v>
      </c>
      <c r="Q184" s="55" t="s">
        <v>81</v>
      </c>
      <c r="R184" s="117">
        <v>304</v>
      </c>
      <c r="S184" s="118"/>
    </row>
    <row r="185" spans="1:19" x14ac:dyDescent="0.25">
      <c r="A185" s="22" t="s">
        <v>94</v>
      </c>
      <c r="B185" s="9" t="s">
        <v>20</v>
      </c>
      <c r="C185" s="23">
        <v>200</v>
      </c>
      <c r="D185" s="24"/>
      <c r="F185" s="22" t="s">
        <v>94</v>
      </c>
      <c r="G185" s="9" t="s">
        <v>95</v>
      </c>
      <c r="H185" s="56">
        <v>10</v>
      </c>
      <c r="I185" s="24"/>
      <c r="K185" s="22" t="s">
        <v>94</v>
      </c>
      <c r="L185" s="9" t="s">
        <v>67</v>
      </c>
      <c r="M185" s="56">
        <v>200</v>
      </c>
      <c r="N185" s="24"/>
      <c r="P185" s="22" t="s">
        <v>94</v>
      </c>
      <c r="Q185" s="9" t="s">
        <v>20</v>
      </c>
      <c r="R185" s="23">
        <v>200</v>
      </c>
      <c r="S185" s="24"/>
    </row>
    <row r="186" spans="1:19" x14ac:dyDescent="0.25">
      <c r="A186" s="22" t="s">
        <v>94</v>
      </c>
      <c r="B186" s="9" t="s">
        <v>21</v>
      </c>
      <c r="C186" s="23">
        <v>4000</v>
      </c>
      <c r="D186" s="24"/>
      <c r="F186" s="22" t="s">
        <v>94</v>
      </c>
      <c r="G186" s="9" t="s">
        <v>22</v>
      </c>
      <c r="H186" s="56">
        <v>1000</v>
      </c>
      <c r="I186" s="24"/>
      <c r="K186" s="22" t="s">
        <v>94</v>
      </c>
      <c r="L186" s="9" t="s">
        <v>11</v>
      </c>
      <c r="M186" s="56">
        <v>1500</v>
      </c>
      <c r="N186" s="24"/>
      <c r="P186" s="22" t="s">
        <v>94</v>
      </c>
      <c r="Q186" s="9" t="s">
        <v>21</v>
      </c>
      <c r="R186" s="23">
        <v>4000</v>
      </c>
      <c r="S186" s="24"/>
    </row>
    <row r="187" spans="1:19" x14ac:dyDescent="0.25">
      <c r="A187" s="22" t="s">
        <v>94</v>
      </c>
      <c r="B187" s="9" t="s">
        <v>96</v>
      </c>
      <c r="C187" s="23">
        <v>1000</v>
      </c>
      <c r="D187" s="24"/>
      <c r="F187" s="22" t="s">
        <v>94</v>
      </c>
      <c r="G187" s="9" t="s">
        <v>11</v>
      </c>
      <c r="H187" s="56">
        <v>1500</v>
      </c>
      <c r="I187" s="24"/>
      <c r="K187" s="22"/>
      <c r="L187" s="9"/>
      <c r="M187" s="56"/>
      <c r="N187" s="24"/>
      <c r="P187" s="22" t="s">
        <v>94</v>
      </c>
      <c r="Q187" s="9" t="s">
        <v>96</v>
      </c>
      <c r="R187" s="23">
        <v>1020</v>
      </c>
      <c r="S187" s="24"/>
    </row>
    <row r="188" spans="1:19" x14ac:dyDescent="0.25">
      <c r="A188" s="22"/>
      <c r="B188" s="9"/>
      <c r="C188" s="23"/>
      <c r="D188" s="24"/>
      <c r="F188" s="22" t="s">
        <v>94</v>
      </c>
      <c r="G188" s="9" t="s">
        <v>15</v>
      </c>
      <c r="H188" s="56">
        <v>140</v>
      </c>
      <c r="I188" s="24"/>
      <c r="K188" s="22"/>
      <c r="L188" s="9"/>
      <c r="M188" s="56"/>
      <c r="N188" s="24"/>
      <c r="P188" s="22"/>
      <c r="Q188" s="9"/>
      <c r="R188" s="23"/>
      <c r="S188" s="24"/>
    </row>
    <row r="189" spans="1:19" x14ac:dyDescent="0.25">
      <c r="A189" s="22"/>
      <c r="B189" s="9"/>
      <c r="C189" s="23"/>
      <c r="D189" s="24"/>
      <c r="F189" s="22" t="s">
        <v>94</v>
      </c>
      <c r="G189" s="9" t="s">
        <v>97</v>
      </c>
      <c r="H189" s="56">
        <v>212</v>
      </c>
      <c r="I189" s="24"/>
      <c r="K189" s="22"/>
      <c r="L189" s="9"/>
      <c r="M189" s="56"/>
      <c r="N189" s="24"/>
      <c r="P189" s="22"/>
      <c r="Q189" s="9"/>
      <c r="R189" s="23"/>
      <c r="S189" s="24"/>
    </row>
    <row r="190" spans="1:19" x14ac:dyDescent="0.25">
      <c r="A190" s="22"/>
      <c r="B190" s="9"/>
      <c r="C190" s="23"/>
      <c r="D190" s="24"/>
      <c r="F190" s="22"/>
      <c r="G190" s="9"/>
      <c r="H190" s="23"/>
      <c r="I190" s="24"/>
      <c r="K190" s="22"/>
      <c r="L190" s="9"/>
      <c r="M190" s="23"/>
      <c r="N190" s="24"/>
      <c r="P190" s="22"/>
      <c r="Q190" s="9"/>
      <c r="R190" s="23"/>
      <c r="S190" s="24"/>
    </row>
    <row r="191" spans="1:19" x14ac:dyDescent="0.25">
      <c r="A191" s="22"/>
      <c r="B191" s="9"/>
      <c r="C191" s="23"/>
      <c r="D191" s="24"/>
      <c r="F191" s="22"/>
      <c r="G191" s="9"/>
      <c r="H191" s="23"/>
      <c r="I191" s="24"/>
      <c r="K191" s="22"/>
      <c r="L191" s="9"/>
      <c r="M191" s="23"/>
      <c r="N191" s="24"/>
      <c r="P191" s="22"/>
      <c r="Q191" s="9"/>
      <c r="R191" s="23"/>
      <c r="S191" s="24"/>
    </row>
    <row r="192" spans="1:19" x14ac:dyDescent="0.25">
      <c r="A192" s="22"/>
      <c r="B192" s="9"/>
      <c r="C192" s="23"/>
      <c r="D192" s="24"/>
      <c r="F192" s="22"/>
      <c r="G192" s="9"/>
      <c r="H192" s="23"/>
      <c r="I192" s="24"/>
      <c r="K192" s="22"/>
      <c r="L192" s="9"/>
      <c r="M192" s="23"/>
      <c r="N192" s="24"/>
      <c r="P192" s="22"/>
      <c r="Q192" s="9"/>
      <c r="R192" s="23"/>
      <c r="S192" s="24"/>
    </row>
    <row r="193" spans="1:19" x14ac:dyDescent="0.25">
      <c r="A193" s="22"/>
      <c r="B193" s="9"/>
      <c r="C193" s="23"/>
      <c r="D193" s="24"/>
      <c r="F193" s="22"/>
      <c r="G193" s="9"/>
      <c r="H193" s="23"/>
      <c r="I193" s="24"/>
      <c r="K193" s="22"/>
      <c r="L193" s="9"/>
      <c r="M193" s="23"/>
      <c r="N193" s="24"/>
      <c r="P193" s="22"/>
      <c r="Q193" s="9"/>
      <c r="R193" s="23"/>
      <c r="S193" s="24"/>
    </row>
    <row r="194" spans="1:19" x14ac:dyDescent="0.25">
      <c r="A194" s="22"/>
      <c r="B194" s="9"/>
      <c r="C194" s="23"/>
      <c r="D194" s="24"/>
      <c r="F194" s="22"/>
      <c r="G194" s="9"/>
      <c r="H194" s="23"/>
      <c r="I194" s="24"/>
      <c r="K194" s="22"/>
      <c r="L194" s="9"/>
      <c r="M194" s="23"/>
      <c r="N194" s="24"/>
      <c r="P194" s="22"/>
      <c r="Q194" s="9"/>
      <c r="R194" s="23"/>
      <c r="S194" s="24"/>
    </row>
    <row r="195" spans="1:19" x14ac:dyDescent="0.25">
      <c r="A195" s="22"/>
      <c r="B195" s="9"/>
      <c r="C195" s="23"/>
      <c r="D195" s="24"/>
      <c r="F195" s="22"/>
      <c r="G195" s="9"/>
      <c r="H195" s="23"/>
      <c r="I195" s="24"/>
      <c r="K195" s="22"/>
      <c r="L195" s="9"/>
      <c r="M195" s="23"/>
      <c r="N195" s="24"/>
      <c r="P195" s="22"/>
      <c r="Q195" s="9"/>
      <c r="R195" s="23"/>
      <c r="S195" s="24"/>
    </row>
    <row r="196" spans="1:19" x14ac:dyDescent="0.25">
      <c r="A196" s="22"/>
      <c r="B196" s="9"/>
      <c r="C196" s="23"/>
      <c r="D196" s="24"/>
      <c r="F196" s="22"/>
      <c r="G196" s="9"/>
      <c r="H196" s="23"/>
      <c r="I196" s="24"/>
      <c r="K196" s="22"/>
      <c r="L196" s="9"/>
      <c r="M196" s="23"/>
      <c r="N196" s="24"/>
      <c r="P196" s="22"/>
      <c r="Q196" s="9"/>
      <c r="R196" s="23"/>
      <c r="S196" s="24"/>
    </row>
    <row r="197" spans="1:19" x14ac:dyDescent="0.25">
      <c r="A197" s="22"/>
      <c r="B197" s="9"/>
      <c r="C197" s="23"/>
      <c r="D197" s="24"/>
      <c r="F197" s="22"/>
      <c r="G197" s="9"/>
      <c r="H197" s="23"/>
      <c r="I197" s="24"/>
      <c r="K197" s="22"/>
      <c r="L197" s="9"/>
      <c r="M197" s="23"/>
      <c r="N197" s="24"/>
      <c r="P197" s="22"/>
      <c r="Q197" s="9"/>
      <c r="R197" s="23"/>
      <c r="S197" s="24"/>
    </row>
    <row r="198" spans="1:19" x14ac:dyDescent="0.25">
      <c r="A198" s="22"/>
      <c r="B198" s="9"/>
      <c r="C198" s="23"/>
      <c r="D198" s="24"/>
      <c r="F198" s="22"/>
      <c r="G198" s="9"/>
      <c r="H198" s="23"/>
      <c r="I198" s="24"/>
      <c r="K198" s="22"/>
      <c r="L198" s="9"/>
      <c r="M198" s="23"/>
      <c r="N198" s="24"/>
      <c r="P198" s="22"/>
      <c r="Q198" s="9"/>
      <c r="R198" s="23"/>
      <c r="S198" s="27"/>
    </row>
    <row r="199" spans="1:19" x14ac:dyDescent="0.25">
      <c r="A199" s="22"/>
      <c r="B199" s="9"/>
      <c r="C199" s="23"/>
      <c r="D199" s="27"/>
      <c r="F199" s="22"/>
      <c r="G199" s="9"/>
      <c r="H199" s="23"/>
      <c r="I199" s="27"/>
      <c r="K199" s="22"/>
      <c r="L199" s="9"/>
      <c r="M199" s="23"/>
      <c r="N199" s="27"/>
      <c r="P199" s="28"/>
      <c r="Q199" s="9"/>
      <c r="R199" s="26"/>
      <c r="S199" s="27"/>
    </row>
    <row r="200" spans="1:19" x14ac:dyDescent="0.25">
      <c r="A200" s="28"/>
      <c r="B200" s="9"/>
      <c r="C200" s="26"/>
      <c r="D200" s="27"/>
      <c r="F200" s="28"/>
      <c r="G200" s="9"/>
      <c r="H200" s="26"/>
      <c r="I200" s="27"/>
      <c r="K200" s="28"/>
      <c r="L200" s="9"/>
      <c r="M200" s="26"/>
      <c r="N200" s="27"/>
      <c r="P200" s="28"/>
      <c r="Q200" s="9"/>
      <c r="R200" s="26"/>
      <c r="S200" s="27"/>
    </row>
    <row r="201" spans="1:19" x14ac:dyDescent="0.25">
      <c r="A201" s="28"/>
      <c r="B201" s="9"/>
      <c r="C201" s="26"/>
      <c r="D201" s="27"/>
      <c r="F201" s="28"/>
      <c r="G201" s="9"/>
      <c r="H201" s="26"/>
      <c r="I201" s="27"/>
      <c r="K201" s="28"/>
      <c r="L201" s="9"/>
      <c r="M201" s="26"/>
      <c r="N201" s="27"/>
      <c r="P201" s="28"/>
      <c r="Q201" s="22"/>
      <c r="R201" s="26"/>
      <c r="S201" s="27"/>
    </row>
    <row r="202" spans="1:19" x14ac:dyDescent="0.25">
      <c r="A202" s="28"/>
      <c r="B202" s="22"/>
      <c r="C202" s="26"/>
      <c r="D202" s="27"/>
      <c r="F202" s="28"/>
      <c r="G202" s="22"/>
      <c r="H202" s="26"/>
      <c r="I202" s="27"/>
      <c r="K202" s="28"/>
      <c r="L202" s="22"/>
      <c r="M202" s="26"/>
      <c r="N202" s="27"/>
      <c r="P202" s="28"/>
      <c r="Q202" s="22"/>
      <c r="R202" s="26"/>
      <c r="S202" s="27"/>
    </row>
    <row r="203" spans="1:19" x14ac:dyDescent="0.25">
      <c r="A203" s="28"/>
      <c r="B203" s="22"/>
      <c r="C203" s="26"/>
      <c r="D203" s="27"/>
      <c r="F203" s="28"/>
      <c r="G203" s="22"/>
      <c r="H203" s="26"/>
      <c r="I203" s="27"/>
      <c r="K203" s="28"/>
      <c r="L203" s="22"/>
      <c r="M203" s="26"/>
      <c r="N203" s="27"/>
      <c r="P203" s="28"/>
      <c r="Q203" s="22"/>
      <c r="R203" s="27"/>
      <c r="S203" s="29"/>
    </row>
    <row r="204" spans="1:19" x14ac:dyDescent="0.25">
      <c r="A204" s="28"/>
      <c r="B204" s="22"/>
      <c r="C204" s="27"/>
      <c r="D204" s="29">
        <f>SUM(C184:C203)</f>
        <v>5504</v>
      </c>
      <c r="F204" s="28"/>
      <c r="G204" s="22"/>
      <c r="H204" s="27"/>
      <c r="I204" s="29">
        <f>SUM(H184:H203)</f>
        <v>2882</v>
      </c>
      <c r="K204" s="28"/>
      <c r="L204" s="22"/>
      <c r="M204" s="27"/>
      <c r="N204" s="29">
        <f>SUM(M184:M203)</f>
        <v>1840</v>
      </c>
      <c r="P204" s="128"/>
      <c r="Q204" s="88"/>
      <c r="R204" s="27"/>
      <c r="S204" s="29">
        <f>SUM(R184:R203)</f>
        <v>5524</v>
      </c>
    </row>
    <row r="205" spans="1:19" x14ac:dyDescent="0.25">
      <c r="A205" s="30"/>
      <c r="B205" s="5"/>
      <c r="C205" s="31"/>
      <c r="D205" s="31"/>
      <c r="F205" s="30"/>
      <c r="G205" s="5"/>
      <c r="H205" s="31"/>
      <c r="I205" s="31"/>
      <c r="K205" s="30"/>
      <c r="L205" s="5"/>
      <c r="M205" s="31"/>
      <c r="N205" s="31"/>
      <c r="P205" s="124"/>
      <c r="Q205" s="125"/>
      <c r="R205" s="126"/>
      <c r="S205" s="127"/>
    </row>
    <row r="206" spans="1:19" x14ac:dyDescent="0.25">
      <c r="A206" s="33"/>
      <c r="B206" s="34"/>
      <c r="C206" s="35" t="s">
        <v>39</v>
      </c>
      <c r="D206" s="36">
        <f>D181-D204</f>
        <v>-25846</v>
      </c>
      <c r="F206" s="33"/>
      <c r="G206" s="34"/>
      <c r="H206" s="41" t="s">
        <v>38</v>
      </c>
      <c r="I206" s="42">
        <f>I181-I204</f>
        <v>943.83000000000175</v>
      </c>
      <c r="K206" s="33"/>
      <c r="L206" s="34"/>
      <c r="M206" s="41" t="s">
        <v>38</v>
      </c>
      <c r="N206" s="42">
        <f>N181-N204</f>
        <v>2410</v>
      </c>
      <c r="P206" s="120"/>
      <c r="Q206" s="121"/>
      <c r="R206" s="122" t="s">
        <v>39</v>
      </c>
      <c r="S206" s="123">
        <f>S181-S204</f>
        <v>-25866</v>
      </c>
    </row>
    <row r="210" spans="1:9" x14ac:dyDescent="0.25">
      <c r="A210" s="1" t="s">
        <v>98</v>
      </c>
      <c r="B210" s="1"/>
      <c r="C210" s="1"/>
      <c r="D210" s="1"/>
      <c r="F210" s="2"/>
      <c r="G210" s="2"/>
      <c r="H210" s="2"/>
      <c r="I210" s="2"/>
    </row>
    <row r="211" spans="1:9" x14ac:dyDescent="0.25">
      <c r="A211" s="3" t="s">
        <v>99</v>
      </c>
      <c r="B211" s="4"/>
      <c r="C211" s="4"/>
      <c r="D211" s="4"/>
      <c r="F211" s="3"/>
      <c r="G211" s="4"/>
      <c r="H211" s="4"/>
      <c r="I211" s="4"/>
    </row>
    <row r="212" spans="1:9" x14ac:dyDescent="0.25">
      <c r="A212" s="5"/>
      <c r="B212" s="5"/>
      <c r="C212" s="5"/>
      <c r="D212" s="5"/>
      <c r="F212" s="95"/>
      <c r="G212" s="95"/>
      <c r="H212" s="95"/>
      <c r="I212" s="95"/>
    </row>
    <row r="213" spans="1:9" x14ac:dyDescent="0.25">
      <c r="A213" s="38" t="s">
        <v>100</v>
      </c>
      <c r="B213" s="10"/>
      <c r="C213" s="10"/>
      <c r="D213" s="15">
        <v>943.83</v>
      </c>
      <c r="F213" s="106"/>
      <c r="G213" s="94"/>
      <c r="H213" s="94"/>
      <c r="I213" s="100"/>
    </row>
    <row r="214" spans="1:9" x14ac:dyDescent="0.25">
      <c r="A214" s="38" t="s">
        <v>101</v>
      </c>
      <c r="B214" s="10"/>
      <c r="C214" s="10"/>
      <c r="D214" s="15">
        <v>1625</v>
      </c>
      <c r="F214" s="106"/>
      <c r="G214" s="94"/>
      <c r="H214" s="94"/>
      <c r="I214" s="100"/>
    </row>
    <row r="215" spans="1:9" x14ac:dyDescent="0.25">
      <c r="A215" s="14"/>
      <c r="B215" s="10"/>
      <c r="C215" s="10"/>
      <c r="D215" s="15"/>
      <c r="F215" s="94"/>
      <c r="G215" s="94"/>
      <c r="H215" s="94"/>
      <c r="I215" s="100"/>
    </row>
    <row r="216" spans="1:9" x14ac:dyDescent="0.25">
      <c r="A216" s="38" t="s">
        <v>102</v>
      </c>
      <c r="B216" s="10"/>
      <c r="C216" s="10"/>
      <c r="D216" s="15">
        <v>-370</v>
      </c>
      <c r="F216" s="106"/>
      <c r="G216" s="94"/>
      <c r="H216" s="94"/>
      <c r="I216" s="100"/>
    </row>
    <row r="217" spans="1:9" x14ac:dyDescent="0.25">
      <c r="A217" s="14"/>
      <c r="B217" s="10" t="s">
        <v>103</v>
      </c>
      <c r="C217" s="10"/>
      <c r="D217" s="15"/>
      <c r="F217" s="94"/>
      <c r="G217" s="94"/>
      <c r="H217" s="94"/>
      <c r="I217" s="100"/>
    </row>
    <row r="218" spans="1:9" x14ac:dyDescent="0.25">
      <c r="A218" s="14"/>
      <c r="B218" s="10" t="s">
        <v>104</v>
      </c>
      <c r="C218" s="10"/>
      <c r="D218" s="15"/>
      <c r="F218" s="94"/>
      <c r="G218" s="94"/>
      <c r="H218" s="94"/>
      <c r="I218" s="100"/>
    </row>
    <row r="219" spans="1:9" x14ac:dyDescent="0.25">
      <c r="A219" s="14"/>
      <c r="B219" s="10" t="s">
        <v>105</v>
      </c>
      <c r="C219" s="10"/>
      <c r="D219" s="15"/>
      <c r="F219" s="94"/>
      <c r="G219" s="94"/>
      <c r="H219" s="94"/>
      <c r="I219" s="100"/>
    </row>
    <row r="220" spans="1:9" x14ac:dyDescent="0.25">
      <c r="A220" s="17"/>
      <c r="B220" s="18"/>
      <c r="C220" s="18"/>
      <c r="D220" s="15"/>
      <c r="F220" s="94"/>
      <c r="G220" s="94"/>
      <c r="H220" s="94"/>
      <c r="I220" s="100"/>
    </row>
    <row r="221" spans="1:9" x14ac:dyDescent="0.25">
      <c r="A221" s="17"/>
      <c r="B221" s="18"/>
      <c r="C221" s="18"/>
      <c r="D221" s="15"/>
      <c r="F221" s="94"/>
      <c r="G221" s="94"/>
      <c r="H221" s="94"/>
      <c r="I221" s="100"/>
    </row>
    <row r="222" spans="1:9" x14ac:dyDescent="0.25">
      <c r="A222" s="14"/>
      <c r="B222" s="10"/>
      <c r="C222" s="10"/>
      <c r="D222" s="15"/>
      <c r="F222" s="94"/>
      <c r="G222" s="94"/>
      <c r="H222" s="94"/>
      <c r="I222" s="100"/>
    </row>
    <row r="223" spans="1:9" ht="15.75" thickBot="1" x14ac:dyDescent="0.3">
      <c r="B223" s="19"/>
      <c r="C223" s="20"/>
      <c r="D223" s="21">
        <f>SUM(D213:D222)</f>
        <v>2198.83</v>
      </c>
      <c r="F223" s="94"/>
      <c r="G223" s="107"/>
      <c r="H223" s="94"/>
      <c r="I223" s="100"/>
    </row>
    <row r="224" spans="1:9" x14ac:dyDescent="0.25">
      <c r="F224" s="94"/>
      <c r="G224" s="94"/>
      <c r="H224" s="94"/>
      <c r="I224" s="94"/>
    </row>
    <row r="225" spans="1:9" x14ac:dyDescent="0.25">
      <c r="A225" s="3" t="s">
        <v>9</v>
      </c>
      <c r="F225" s="99"/>
      <c r="G225" s="94"/>
      <c r="H225" s="94"/>
      <c r="I225" s="94"/>
    </row>
    <row r="226" spans="1:9" x14ac:dyDescent="0.25">
      <c r="A226" s="22" t="s">
        <v>106</v>
      </c>
      <c r="B226" s="9" t="s">
        <v>15</v>
      </c>
      <c r="C226" s="23">
        <v>140</v>
      </c>
      <c r="D226" s="24"/>
      <c r="F226" s="95"/>
      <c r="G226" s="94"/>
      <c r="H226" s="98"/>
      <c r="I226" s="98"/>
    </row>
    <row r="227" spans="1:9" x14ac:dyDescent="0.25">
      <c r="A227" s="22"/>
      <c r="B227" s="9" t="s">
        <v>17</v>
      </c>
      <c r="C227" s="23">
        <v>98</v>
      </c>
      <c r="D227" s="24"/>
      <c r="F227" s="95"/>
      <c r="G227" s="94"/>
      <c r="H227" s="98"/>
      <c r="I227" s="98"/>
    </row>
    <row r="228" spans="1:9" x14ac:dyDescent="0.25">
      <c r="A228" s="22"/>
      <c r="B228" s="9" t="s">
        <v>107</v>
      </c>
      <c r="C228" s="23">
        <v>127</v>
      </c>
      <c r="D228" s="24"/>
      <c r="F228" s="95"/>
      <c r="G228" s="94"/>
      <c r="H228" s="98"/>
      <c r="I228" s="98"/>
    </row>
    <row r="229" spans="1:9" x14ac:dyDescent="0.25">
      <c r="A229" s="22"/>
      <c r="B229" s="9" t="s">
        <v>108</v>
      </c>
      <c r="C229" s="23">
        <v>55</v>
      </c>
      <c r="D229" s="24"/>
      <c r="F229" s="95"/>
      <c r="G229" s="94"/>
      <c r="H229" s="98"/>
      <c r="I229" s="98"/>
    </row>
    <row r="230" spans="1:9" x14ac:dyDescent="0.25">
      <c r="A230" s="22"/>
      <c r="B230" s="9" t="s">
        <v>109</v>
      </c>
      <c r="C230" s="23">
        <v>35</v>
      </c>
      <c r="D230" s="24"/>
      <c r="F230" s="95"/>
      <c r="G230" s="94"/>
      <c r="H230" s="98"/>
      <c r="I230" s="98"/>
    </row>
    <row r="231" spans="1:9" x14ac:dyDescent="0.25">
      <c r="A231" s="22"/>
      <c r="B231" s="9" t="s">
        <v>110</v>
      </c>
      <c r="C231" s="23">
        <v>149</v>
      </c>
      <c r="D231" s="24"/>
      <c r="F231" s="95"/>
      <c r="G231" s="94"/>
      <c r="H231" s="98"/>
      <c r="I231" s="98"/>
    </row>
    <row r="232" spans="1:9" x14ac:dyDescent="0.25">
      <c r="A232" s="22"/>
      <c r="B232" s="9"/>
      <c r="C232" s="23"/>
      <c r="D232" s="24"/>
      <c r="F232" s="95"/>
      <c r="G232" s="94"/>
      <c r="H232" s="98"/>
      <c r="I232" s="98"/>
    </row>
    <row r="233" spans="1:9" x14ac:dyDescent="0.25">
      <c r="A233" s="22"/>
      <c r="B233" s="9"/>
      <c r="C233" s="23"/>
      <c r="D233" s="24"/>
      <c r="F233" s="95"/>
      <c r="G233" s="94"/>
      <c r="H233" s="98"/>
      <c r="I233" s="98"/>
    </row>
    <row r="234" spans="1:9" x14ac:dyDescent="0.25">
      <c r="A234" s="22"/>
      <c r="B234" s="9"/>
      <c r="C234" s="23"/>
      <c r="D234" s="24"/>
      <c r="F234" s="95"/>
      <c r="G234" s="94"/>
      <c r="H234" s="98"/>
      <c r="I234" s="98"/>
    </row>
    <row r="235" spans="1:9" x14ac:dyDescent="0.25">
      <c r="A235" s="22"/>
      <c r="B235" s="9"/>
      <c r="C235" s="23"/>
      <c r="D235" s="24"/>
      <c r="F235" s="95"/>
      <c r="G235" s="94"/>
      <c r="H235" s="98"/>
      <c r="I235" s="98"/>
    </row>
    <row r="236" spans="1:9" x14ac:dyDescent="0.25">
      <c r="A236" s="22"/>
      <c r="B236" s="9"/>
      <c r="C236" s="23"/>
      <c r="D236" s="24"/>
      <c r="F236" s="95"/>
      <c r="G236" s="94"/>
      <c r="H236" s="98"/>
      <c r="I236" s="98"/>
    </row>
    <row r="237" spans="1:9" x14ac:dyDescent="0.25">
      <c r="A237" s="22"/>
      <c r="B237" s="9"/>
      <c r="C237" s="23"/>
      <c r="D237" s="24"/>
      <c r="F237" s="95"/>
      <c r="G237" s="94"/>
      <c r="H237" s="98"/>
      <c r="I237" s="98"/>
    </row>
    <row r="238" spans="1:9" x14ac:dyDescent="0.25">
      <c r="A238" s="22"/>
      <c r="B238" s="9"/>
      <c r="C238" s="23"/>
      <c r="D238" s="24"/>
      <c r="F238" s="95"/>
      <c r="G238" s="94"/>
      <c r="H238" s="98"/>
      <c r="I238" s="98"/>
    </row>
    <row r="239" spans="1:9" x14ac:dyDescent="0.25">
      <c r="A239" s="22"/>
      <c r="B239" s="9"/>
      <c r="C239" s="23"/>
      <c r="D239" s="24"/>
      <c r="F239" s="95"/>
      <c r="G239" s="94"/>
      <c r="H239" s="98"/>
      <c r="I239" s="98"/>
    </row>
    <row r="240" spans="1:9" x14ac:dyDescent="0.25">
      <c r="A240" s="22"/>
      <c r="B240" s="9"/>
      <c r="C240" s="23"/>
      <c r="D240" s="24"/>
      <c r="F240" s="95"/>
      <c r="G240" s="94"/>
      <c r="H240" s="98"/>
      <c r="I240" s="98"/>
    </row>
    <row r="241" spans="1:9" x14ac:dyDescent="0.25">
      <c r="A241" s="22"/>
      <c r="B241" s="9"/>
      <c r="C241" s="23"/>
      <c r="D241" s="27"/>
      <c r="F241" s="95"/>
      <c r="G241" s="94"/>
      <c r="H241" s="98"/>
      <c r="I241" s="103"/>
    </row>
    <row r="242" spans="1:9" x14ac:dyDescent="0.25">
      <c r="A242" s="28"/>
      <c r="B242" s="9"/>
      <c r="C242" s="26"/>
      <c r="D242" s="27"/>
      <c r="F242" s="108"/>
      <c r="G242" s="94"/>
      <c r="H242" s="103"/>
      <c r="I242" s="103"/>
    </row>
    <row r="243" spans="1:9" x14ac:dyDescent="0.25">
      <c r="A243" s="28"/>
      <c r="B243" s="9"/>
      <c r="C243" s="26"/>
      <c r="D243" s="27"/>
      <c r="F243" s="108"/>
      <c r="G243" s="94"/>
      <c r="H243" s="103"/>
      <c r="I243" s="103"/>
    </row>
    <row r="244" spans="1:9" x14ac:dyDescent="0.25">
      <c r="A244" s="28"/>
      <c r="B244" s="22"/>
      <c r="C244" s="26"/>
      <c r="D244" s="27"/>
      <c r="F244" s="108"/>
      <c r="G244" s="95"/>
      <c r="H244" s="103"/>
      <c r="I244" s="103"/>
    </row>
    <row r="245" spans="1:9" x14ac:dyDescent="0.25">
      <c r="A245" s="28"/>
      <c r="B245" s="22"/>
      <c r="C245" s="26"/>
      <c r="D245" s="27"/>
      <c r="F245" s="108"/>
      <c r="G245" s="95"/>
      <c r="H245" s="103"/>
      <c r="I245" s="103"/>
    </row>
    <row r="246" spans="1:9" x14ac:dyDescent="0.25">
      <c r="A246" s="28"/>
      <c r="B246" s="22"/>
      <c r="C246" s="27"/>
      <c r="D246" s="29">
        <f>SUM(C226:C245)</f>
        <v>604</v>
      </c>
      <c r="F246" s="108"/>
      <c r="G246" s="95"/>
      <c r="H246" s="103"/>
      <c r="I246" s="109"/>
    </row>
    <row r="247" spans="1:9" x14ac:dyDescent="0.25">
      <c r="A247" s="30"/>
      <c r="B247" s="5"/>
      <c r="C247" s="31"/>
      <c r="D247" s="31"/>
      <c r="F247" s="110"/>
      <c r="G247" s="95"/>
      <c r="H247" s="103"/>
      <c r="I247" s="103"/>
    </row>
    <row r="248" spans="1:9" x14ac:dyDescent="0.25">
      <c r="A248" s="33"/>
      <c r="B248" s="34"/>
      <c r="C248" s="35" t="s">
        <v>39</v>
      </c>
      <c r="D248" s="36">
        <f>D223-D246</f>
        <v>1594.83</v>
      </c>
      <c r="F248" s="108"/>
      <c r="G248" s="111"/>
      <c r="H248" s="129"/>
      <c r="I248" s="109"/>
    </row>
    <row r="252" spans="1:9" x14ac:dyDescent="0.25">
      <c r="A252" s="1" t="s">
        <v>111</v>
      </c>
      <c r="B252" s="1"/>
      <c r="C252" s="1"/>
      <c r="D252" s="1"/>
    </row>
    <row r="253" spans="1:9" x14ac:dyDescent="0.25">
      <c r="A253" s="3" t="s">
        <v>2</v>
      </c>
      <c r="B253" s="4"/>
      <c r="C253" s="4"/>
      <c r="D253" s="4"/>
    </row>
    <row r="254" spans="1:9" x14ac:dyDescent="0.25">
      <c r="A254" s="5"/>
      <c r="B254" s="5"/>
      <c r="C254" s="5"/>
      <c r="D254" s="5"/>
    </row>
    <row r="255" spans="1:9" x14ac:dyDescent="0.25">
      <c r="A255" s="38" t="s">
        <v>112</v>
      </c>
      <c r="B255" s="10"/>
      <c r="C255" s="10"/>
      <c r="D255" s="15">
        <v>80550</v>
      </c>
    </row>
    <row r="256" spans="1:9" x14ac:dyDescent="0.25">
      <c r="A256" s="38"/>
      <c r="B256" s="10"/>
      <c r="C256" s="10"/>
      <c r="D256" s="15"/>
    </row>
    <row r="257" spans="1:4" x14ac:dyDescent="0.25">
      <c r="A257" s="38" t="s">
        <v>26</v>
      </c>
      <c r="B257" s="10"/>
      <c r="C257" s="10"/>
      <c r="D257" s="15">
        <v>-25866</v>
      </c>
    </row>
    <row r="258" spans="1:4" x14ac:dyDescent="0.25">
      <c r="A258" s="14"/>
      <c r="B258" s="10"/>
      <c r="C258" s="10"/>
      <c r="D258" s="15"/>
    </row>
    <row r="259" spans="1:4" x14ac:dyDescent="0.25">
      <c r="A259" s="14"/>
      <c r="B259" s="10"/>
      <c r="C259" s="10"/>
      <c r="D259" s="15"/>
    </row>
    <row r="260" spans="1:4" x14ac:dyDescent="0.25">
      <c r="A260" s="14"/>
      <c r="B260" s="10"/>
      <c r="C260" s="10"/>
      <c r="D260" s="15"/>
    </row>
    <row r="261" spans="1:4" x14ac:dyDescent="0.25">
      <c r="A261" s="14"/>
      <c r="B261" s="10"/>
      <c r="C261" s="10"/>
      <c r="D261" s="15"/>
    </row>
    <row r="262" spans="1:4" x14ac:dyDescent="0.25">
      <c r="A262" s="17"/>
      <c r="B262" s="18"/>
      <c r="C262" s="18"/>
      <c r="D262" s="15"/>
    </row>
    <row r="263" spans="1:4" x14ac:dyDescent="0.25">
      <c r="A263" s="17"/>
      <c r="B263" s="18"/>
      <c r="C263" s="18"/>
      <c r="D263" s="15"/>
    </row>
    <row r="264" spans="1:4" x14ac:dyDescent="0.25">
      <c r="A264" s="14"/>
      <c r="B264" s="10"/>
      <c r="C264" s="10"/>
      <c r="D264" s="15"/>
    </row>
    <row r="265" spans="1:4" ht="15.75" thickBot="1" x14ac:dyDescent="0.3">
      <c r="B265" s="19"/>
      <c r="C265" s="20"/>
      <c r="D265" s="21">
        <f>SUM(D255:D264)</f>
        <v>54684</v>
      </c>
    </row>
    <row r="267" spans="1:4" x14ac:dyDescent="0.25">
      <c r="A267" s="3" t="s">
        <v>9</v>
      </c>
    </row>
    <row r="268" spans="1:4" x14ac:dyDescent="0.25">
      <c r="A268" s="22" t="s">
        <v>113</v>
      </c>
      <c r="B268" s="9" t="s">
        <v>22</v>
      </c>
      <c r="C268" s="56">
        <v>1000</v>
      </c>
      <c r="D268" s="24"/>
    </row>
    <row r="269" spans="1:4" x14ac:dyDescent="0.25">
      <c r="A269" s="22" t="s">
        <v>113</v>
      </c>
      <c r="B269" s="9" t="s">
        <v>11</v>
      </c>
      <c r="C269" s="56">
        <v>2000</v>
      </c>
      <c r="D269" s="24"/>
    </row>
    <row r="270" spans="1:4" x14ac:dyDescent="0.25">
      <c r="A270" s="22" t="s">
        <v>113</v>
      </c>
      <c r="B270" s="9" t="s">
        <v>15</v>
      </c>
      <c r="C270" s="56">
        <v>140</v>
      </c>
      <c r="D270" s="24"/>
    </row>
    <row r="271" spans="1:4" x14ac:dyDescent="0.25">
      <c r="A271" s="22" t="s">
        <v>113</v>
      </c>
      <c r="B271" s="9" t="s">
        <v>114</v>
      </c>
      <c r="C271" s="56">
        <v>171</v>
      </c>
      <c r="D271" s="24"/>
    </row>
    <row r="272" spans="1:4" x14ac:dyDescent="0.25">
      <c r="A272" s="22" t="s">
        <v>113</v>
      </c>
      <c r="B272" s="9" t="s">
        <v>115</v>
      </c>
      <c r="C272" s="56">
        <v>30000</v>
      </c>
      <c r="D272" s="24"/>
    </row>
    <row r="273" spans="1:4" x14ac:dyDescent="0.25">
      <c r="A273" s="22" t="s">
        <v>113</v>
      </c>
      <c r="B273" s="9" t="s">
        <v>21</v>
      </c>
      <c r="C273" s="56">
        <v>5000</v>
      </c>
      <c r="D273" s="24"/>
    </row>
    <row r="274" spans="1:4" x14ac:dyDescent="0.25">
      <c r="A274" s="22" t="s">
        <v>113</v>
      </c>
      <c r="B274" s="9" t="s">
        <v>116</v>
      </c>
      <c r="C274" s="56">
        <v>1620</v>
      </c>
      <c r="D274" s="24"/>
    </row>
    <row r="275" spans="1:4" x14ac:dyDescent="0.25">
      <c r="A275" s="22" t="s">
        <v>113</v>
      </c>
      <c r="B275" s="9" t="s">
        <v>117</v>
      </c>
      <c r="C275" s="56">
        <v>13300</v>
      </c>
      <c r="D275" s="24"/>
    </row>
    <row r="276" spans="1:4" x14ac:dyDescent="0.25">
      <c r="A276" s="22" t="s">
        <v>113</v>
      </c>
      <c r="B276" s="9" t="s">
        <v>118</v>
      </c>
      <c r="C276" s="56">
        <v>3490</v>
      </c>
      <c r="D276" s="24"/>
    </row>
    <row r="277" spans="1:4" x14ac:dyDescent="0.25">
      <c r="A277" s="22" t="s">
        <v>113</v>
      </c>
      <c r="B277" s="9" t="s">
        <v>119</v>
      </c>
      <c r="C277" s="56">
        <v>2712</v>
      </c>
      <c r="D277" s="24"/>
    </row>
    <row r="278" spans="1:4" x14ac:dyDescent="0.25">
      <c r="A278" s="22" t="s">
        <v>113</v>
      </c>
      <c r="B278" s="9" t="s">
        <v>120</v>
      </c>
      <c r="C278" s="56">
        <v>3480</v>
      </c>
      <c r="D278" s="24"/>
    </row>
    <row r="279" spans="1:4" x14ac:dyDescent="0.25">
      <c r="A279" s="22" t="s">
        <v>113</v>
      </c>
      <c r="B279" s="9" t="s">
        <v>121</v>
      </c>
      <c r="C279" s="56">
        <v>2800</v>
      </c>
      <c r="D279" s="24"/>
    </row>
    <row r="280" spans="1:4" x14ac:dyDescent="0.25">
      <c r="A280" s="22" t="s">
        <v>113</v>
      </c>
      <c r="B280" s="9" t="s">
        <v>122</v>
      </c>
      <c r="C280" s="56">
        <v>2040</v>
      </c>
      <c r="D280" s="24"/>
    </row>
    <row r="281" spans="1:4" x14ac:dyDescent="0.25">
      <c r="A281" s="22" t="s">
        <v>113</v>
      </c>
      <c r="B281" s="9" t="s">
        <v>123</v>
      </c>
      <c r="C281" s="56">
        <v>3500</v>
      </c>
      <c r="D281" s="24"/>
    </row>
    <row r="282" spans="1:4" x14ac:dyDescent="0.25">
      <c r="A282" s="22" t="s">
        <v>113</v>
      </c>
      <c r="B282" s="9" t="s">
        <v>124</v>
      </c>
      <c r="C282" s="56">
        <v>3000</v>
      </c>
      <c r="D282" s="24"/>
    </row>
    <row r="283" spans="1:4" x14ac:dyDescent="0.25">
      <c r="A283" s="22" t="s">
        <v>113</v>
      </c>
      <c r="B283" s="9" t="s">
        <v>125</v>
      </c>
      <c r="C283" s="56">
        <v>1687</v>
      </c>
      <c r="D283" s="27"/>
    </row>
    <row r="284" spans="1:4" x14ac:dyDescent="0.25">
      <c r="A284" s="22" t="s">
        <v>113</v>
      </c>
      <c r="B284" s="9" t="s">
        <v>126</v>
      </c>
      <c r="C284" s="61">
        <v>3000</v>
      </c>
      <c r="D284" s="27"/>
    </row>
    <row r="285" spans="1:4" x14ac:dyDescent="0.25">
      <c r="A285" s="22" t="s">
        <v>113</v>
      </c>
      <c r="B285" s="9" t="s">
        <v>127</v>
      </c>
      <c r="C285" s="61">
        <v>2475</v>
      </c>
      <c r="D285" s="27"/>
    </row>
    <row r="286" spans="1:4" x14ac:dyDescent="0.25">
      <c r="A286" s="28"/>
      <c r="B286" s="22"/>
      <c r="C286" s="26"/>
      <c r="D286" s="27"/>
    </row>
    <row r="287" spans="1:4" x14ac:dyDescent="0.25">
      <c r="A287" s="28"/>
      <c r="B287" s="22"/>
      <c r="C287" s="26"/>
      <c r="D287" s="27"/>
    </row>
    <row r="288" spans="1:4" x14ac:dyDescent="0.25">
      <c r="A288" s="28"/>
      <c r="B288" s="22"/>
      <c r="C288" s="27"/>
      <c r="D288" s="29">
        <f>SUM(C268:C287)</f>
        <v>81415</v>
      </c>
    </row>
    <row r="289" spans="1:14" x14ac:dyDescent="0.25">
      <c r="A289" s="30"/>
      <c r="B289" s="5"/>
      <c r="C289" s="31"/>
      <c r="D289" s="31"/>
    </row>
    <row r="290" spans="1:14" x14ac:dyDescent="0.25">
      <c r="A290" s="33"/>
      <c r="B290" s="34"/>
      <c r="C290" s="41" t="s">
        <v>39</v>
      </c>
      <c r="D290" s="42">
        <f>D265-D288</f>
        <v>-26731</v>
      </c>
    </row>
    <row r="294" spans="1:14" x14ac:dyDescent="0.25">
      <c r="A294" s="1" t="s">
        <v>128</v>
      </c>
      <c r="B294" s="1"/>
      <c r="C294" s="1"/>
      <c r="D294" s="1"/>
      <c r="F294" s="1" t="s">
        <v>128</v>
      </c>
      <c r="G294" s="1"/>
      <c r="H294" s="1"/>
      <c r="I294" s="1"/>
      <c r="K294" s="1" t="s">
        <v>128</v>
      </c>
      <c r="L294" s="1"/>
      <c r="M294" s="1"/>
      <c r="N294" s="1"/>
    </row>
    <row r="295" spans="1:14" x14ac:dyDescent="0.25">
      <c r="A295" s="3" t="s">
        <v>2</v>
      </c>
      <c r="B295" s="4"/>
      <c r="C295" s="4"/>
      <c r="D295" s="4"/>
      <c r="F295" s="3" t="s">
        <v>99</v>
      </c>
      <c r="G295" s="4"/>
      <c r="H295" s="4"/>
      <c r="I295" s="4"/>
      <c r="K295" s="3" t="s">
        <v>129</v>
      </c>
      <c r="L295" s="4"/>
      <c r="M295" s="4"/>
      <c r="N295" s="4"/>
    </row>
    <row r="296" spans="1:14" x14ac:dyDescent="0.25">
      <c r="A296" s="5"/>
      <c r="B296" s="5"/>
      <c r="C296" s="5"/>
      <c r="D296" s="5"/>
      <c r="F296" s="5"/>
      <c r="G296" s="5"/>
      <c r="H296" s="5"/>
      <c r="I296" s="5"/>
      <c r="K296" s="5"/>
      <c r="L296" s="5"/>
      <c r="M296" s="5"/>
      <c r="N296" s="5"/>
    </row>
    <row r="297" spans="1:14" x14ac:dyDescent="0.25">
      <c r="A297" s="38" t="s">
        <v>72</v>
      </c>
      <c r="B297" s="10"/>
      <c r="C297" s="10"/>
      <c r="D297" s="15">
        <v>12500</v>
      </c>
      <c r="F297" s="38" t="s">
        <v>100</v>
      </c>
      <c r="G297" s="10"/>
      <c r="H297" s="10"/>
      <c r="I297" s="15">
        <v>1594.83</v>
      </c>
      <c r="K297" s="38" t="s">
        <v>100</v>
      </c>
      <c r="L297" s="10"/>
      <c r="M297" s="10"/>
      <c r="N297" s="15">
        <v>1594.83</v>
      </c>
    </row>
    <row r="298" spans="1:14" x14ac:dyDescent="0.25">
      <c r="A298" s="38" t="s">
        <v>130</v>
      </c>
      <c r="B298" s="10"/>
      <c r="C298" s="10"/>
      <c r="D298" s="15">
        <v>6000</v>
      </c>
      <c r="F298" s="38" t="s">
        <v>56</v>
      </c>
      <c r="G298" s="10"/>
      <c r="H298" s="10"/>
      <c r="I298" s="15">
        <v>5000</v>
      </c>
      <c r="K298" s="38" t="s">
        <v>3</v>
      </c>
      <c r="L298" s="10"/>
      <c r="M298" s="10"/>
      <c r="N298" s="15">
        <v>5000</v>
      </c>
    </row>
    <row r="299" spans="1:14" x14ac:dyDescent="0.25">
      <c r="A299" s="14"/>
      <c r="B299" s="10"/>
      <c r="C299" s="10"/>
      <c r="D299" s="15"/>
      <c r="F299" s="14"/>
      <c r="G299" s="10"/>
      <c r="H299" s="10"/>
      <c r="I299" s="15"/>
      <c r="K299" s="14"/>
      <c r="L299" s="10"/>
      <c r="M299" s="10"/>
      <c r="N299" s="15"/>
    </row>
    <row r="300" spans="1:14" x14ac:dyDescent="0.25">
      <c r="A300" s="38" t="s">
        <v>131</v>
      </c>
      <c r="B300" s="10"/>
      <c r="C300" s="10"/>
      <c r="D300" s="15">
        <v>-5000</v>
      </c>
      <c r="F300" s="38" t="s">
        <v>132</v>
      </c>
      <c r="G300" s="10"/>
      <c r="H300" s="10"/>
      <c r="I300" s="15">
        <v>-600</v>
      </c>
      <c r="K300" s="38"/>
      <c r="L300" s="10"/>
      <c r="M300" s="10"/>
      <c r="N300" s="15"/>
    </row>
    <row r="301" spans="1:14" x14ac:dyDescent="0.25">
      <c r="A301" s="38" t="s">
        <v>133</v>
      </c>
      <c r="B301" s="10"/>
      <c r="C301" s="10"/>
      <c r="D301" s="15">
        <v>-5000</v>
      </c>
      <c r="F301" s="38"/>
      <c r="G301" s="10"/>
      <c r="H301" s="10"/>
      <c r="I301" s="15"/>
      <c r="K301" s="38"/>
      <c r="L301" s="10"/>
      <c r="M301" s="10"/>
      <c r="N301" s="15"/>
    </row>
    <row r="302" spans="1:14" x14ac:dyDescent="0.25">
      <c r="A302" s="38" t="s">
        <v>134</v>
      </c>
      <c r="B302" s="10"/>
      <c r="C302" s="10"/>
      <c r="D302" s="15">
        <v>-26731</v>
      </c>
      <c r="F302" s="38"/>
      <c r="G302" s="10"/>
      <c r="H302" s="10"/>
      <c r="I302" s="15"/>
      <c r="K302" s="38"/>
      <c r="L302" s="10"/>
      <c r="M302" s="10"/>
      <c r="N302" s="15"/>
    </row>
    <row r="303" spans="1:14" x14ac:dyDescent="0.25">
      <c r="A303" s="14"/>
      <c r="B303" s="10"/>
      <c r="C303" s="10"/>
      <c r="D303" s="15"/>
      <c r="F303" s="14"/>
      <c r="G303" s="10"/>
      <c r="H303" s="10"/>
      <c r="I303" s="15"/>
      <c r="K303" s="14"/>
      <c r="L303" s="10"/>
      <c r="M303" s="10"/>
      <c r="N303" s="15"/>
    </row>
    <row r="304" spans="1:14" x14ac:dyDescent="0.25">
      <c r="A304" s="17"/>
      <c r="B304" s="18"/>
      <c r="C304" s="18"/>
      <c r="D304" s="15"/>
      <c r="F304" s="17"/>
      <c r="G304" s="18"/>
      <c r="H304" s="18"/>
      <c r="I304" s="15"/>
      <c r="K304" s="17"/>
      <c r="L304" s="18"/>
      <c r="M304" s="18"/>
      <c r="N304" s="15"/>
    </row>
    <row r="305" spans="1:14" x14ac:dyDescent="0.25">
      <c r="A305" s="17"/>
      <c r="B305" s="18"/>
      <c r="C305" s="18"/>
      <c r="D305" s="15"/>
      <c r="F305" s="17"/>
      <c r="G305" s="18"/>
      <c r="H305" s="18"/>
      <c r="I305" s="15"/>
      <c r="K305" s="17"/>
      <c r="L305" s="18"/>
      <c r="M305" s="18"/>
      <c r="N305" s="15"/>
    </row>
    <row r="306" spans="1:14" x14ac:dyDescent="0.25">
      <c r="A306" s="14"/>
      <c r="B306" s="10"/>
      <c r="C306" s="10"/>
      <c r="D306" s="15"/>
      <c r="F306" s="14"/>
      <c r="G306" s="10"/>
      <c r="H306" s="10"/>
      <c r="I306" s="15"/>
      <c r="K306" s="14"/>
      <c r="L306" s="10"/>
      <c r="M306" s="10"/>
      <c r="N306" s="15"/>
    </row>
    <row r="307" spans="1:14" ht="15.75" thickBot="1" x14ac:dyDescent="0.3">
      <c r="B307" s="19"/>
      <c r="C307" s="20"/>
      <c r="D307" s="21">
        <f>SUM(D297:D306)</f>
        <v>-18231</v>
      </c>
      <c r="G307" s="19"/>
      <c r="H307" s="20"/>
      <c r="I307" s="21">
        <f>SUM(I297:I306)</f>
        <v>5994.83</v>
      </c>
      <c r="L307" s="19"/>
      <c r="M307" s="20"/>
      <c r="N307" s="21">
        <f>SUM(N297:N306)</f>
        <v>6594.83</v>
      </c>
    </row>
    <row r="309" spans="1:14" x14ac:dyDescent="0.25">
      <c r="A309" s="3" t="s">
        <v>9</v>
      </c>
      <c r="F309" s="3" t="s">
        <v>9</v>
      </c>
      <c r="K309" s="3" t="s">
        <v>9</v>
      </c>
    </row>
    <row r="310" spans="1:14" x14ac:dyDescent="0.25">
      <c r="A310" s="22" t="s">
        <v>135</v>
      </c>
      <c r="B310" s="9" t="s">
        <v>136</v>
      </c>
      <c r="C310" s="56">
        <v>3300</v>
      </c>
      <c r="D310" s="24"/>
      <c r="F310" s="22" t="s">
        <v>135</v>
      </c>
      <c r="G310" s="9" t="s">
        <v>22</v>
      </c>
      <c r="H310" s="56">
        <v>800</v>
      </c>
      <c r="I310" s="24"/>
      <c r="K310" s="22" t="s">
        <v>135</v>
      </c>
      <c r="L310" s="9" t="s">
        <v>22</v>
      </c>
      <c r="M310" s="24">
        <v>800</v>
      </c>
      <c r="N310" s="24"/>
    </row>
    <row r="311" spans="1:14" x14ac:dyDescent="0.25">
      <c r="A311" s="22" t="s">
        <v>135</v>
      </c>
      <c r="B311" s="9" t="s">
        <v>137</v>
      </c>
      <c r="C311" s="56">
        <v>197</v>
      </c>
      <c r="D311" s="24"/>
      <c r="F311" s="22" t="s">
        <v>135</v>
      </c>
      <c r="G311" s="9" t="s">
        <v>11</v>
      </c>
      <c r="H311" s="56">
        <v>2000</v>
      </c>
      <c r="I311" s="24"/>
      <c r="K311" s="22" t="s">
        <v>135</v>
      </c>
      <c r="L311" s="9" t="s">
        <v>11</v>
      </c>
      <c r="M311" s="24">
        <v>2000</v>
      </c>
      <c r="N311" s="24"/>
    </row>
    <row r="312" spans="1:14" x14ac:dyDescent="0.25">
      <c r="A312" s="22" t="s">
        <v>135</v>
      </c>
      <c r="B312" s="9" t="s">
        <v>116</v>
      </c>
      <c r="C312" s="56">
        <v>1530</v>
      </c>
      <c r="D312" s="24"/>
      <c r="F312" s="22" t="s">
        <v>135</v>
      </c>
      <c r="G312" s="9" t="s">
        <v>24</v>
      </c>
      <c r="H312" s="56">
        <v>1300</v>
      </c>
      <c r="I312" s="24"/>
      <c r="K312" s="22" t="s">
        <v>135</v>
      </c>
      <c r="L312" s="9" t="s">
        <v>24</v>
      </c>
      <c r="M312" s="24">
        <v>1300</v>
      </c>
      <c r="N312" s="24"/>
    </row>
    <row r="313" spans="1:14" x14ac:dyDescent="0.25">
      <c r="A313" s="22" t="s">
        <v>135</v>
      </c>
      <c r="B313" s="9" t="s">
        <v>138</v>
      </c>
      <c r="C313" s="56">
        <v>180</v>
      </c>
      <c r="D313" s="24"/>
      <c r="F313" s="22" t="s">
        <v>135</v>
      </c>
      <c r="G313" s="9" t="s">
        <v>15</v>
      </c>
      <c r="H313" s="56">
        <v>210</v>
      </c>
      <c r="I313" s="24"/>
      <c r="K313" s="22" t="s">
        <v>135</v>
      </c>
      <c r="L313" s="9" t="s">
        <v>15</v>
      </c>
      <c r="M313" s="24">
        <v>210</v>
      </c>
      <c r="N313" s="24"/>
    </row>
    <row r="314" spans="1:14" x14ac:dyDescent="0.25">
      <c r="A314" s="22" t="s">
        <v>135</v>
      </c>
      <c r="B314" s="9" t="s">
        <v>24</v>
      </c>
      <c r="C314" s="56">
        <v>1200</v>
      </c>
      <c r="D314" s="24"/>
      <c r="F314" s="22" t="s">
        <v>135</v>
      </c>
      <c r="G314" s="9" t="s">
        <v>139</v>
      </c>
      <c r="H314" s="56">
        <v>18</v>
      </c>
      <c r="I314" s="24"/>
      <c r="K314" s="22" t="s">
        <v>135</v>
      </c>
      <c r="L314" s="9" t="s">
        <v>139</v>
      </c>
      <c r="M314" s="24">
        <v>18</v>
      </c>
      <c r="N314" s="24"/>
    </row>
    <row r="315" spans="1:14" x14ac:dyDescent="0.25">
      <c r="A315" s="22" t="s">
        <v>135</v>
      </c>
      <c r="B315" s="9" t="s">
        <v>22</v>
      </c>
      <c r="C315" s="56">
        <v>2013</v>
      </c>
      <c r="D315" s="24"/>
      <c r="F315" s="22" t="s">
        <v>135</v>
      </c>
      <c r="G315" s="9" t="s">
        <v>140</v>
      </c>
      <c r="H315" s="56">
        <v>99</v>
      </c>
      <c r="I315" s="24"/>
      <c r="K315" s="22" t="s">
        <v>135</v>
      </c>
      <c r="L315" s="9" t="s">
        <v>141</v>
      </c>
      <c r="M315" s="24">
        <v>99</v>
      </c>
      <c r="N315" s="24"/>
    </row>
    <row r="316" spans="1:14" x14ac:dyDescent="0.25">
      <c r="A316" s="22"/>
      <c r="B316" s="9"/>
      <c r="C316" s="23"/>
      <c r="D316" s="24"/>
      <c r="F316" s="22" t="s">
        <v>135</v>
      </c>
      <c r="G316" s="9" t="s">
        <v>142</v>
      </c>
      <c r="H316" s="56">
        <v>50</v>
      </c>
      <c r="I316" s="24"/>
      <c r="K316" s="22" t="s">
        <v>135</v>
      </c>
      <c r="L316" s="9" t="s">
        <v>141</v>
      </c>
      <c r="M316" s="24">
        <v>50</v>
      </c>
      <c r="N316" s="24"/>
    </row>
    <row r="317" spans="1:14" x14ac:dyDescent="0.25">
      <c r="A317" s="22"/>
      <c r="B317" s="9"/>
      <c r="C317" s="23"/>
      <c r="D317" s="24"/>
      <c r="F317" s="22"/>
      <c r="G317" s="9"/>
      <c r="H317" s="23"/>
      <c r="I317" s="24"/>
      <c r="K317" s="22" t="s">
        <v>135</v>
      </c>
      <c r="L317" s="9" t="s">
        <v>143</v>
      </c>
      <c r="M317" s="24">
        <v>600</v>
      </c>
      <c r="N317" s="24"/>
    </row>
    <row r="318" spans="1:14" x14ac:dyDescent="0.25">
      <c r="A318" s="22"/>
      <c r="B318" s="9"/>
      <c r="C318" s="23"/>
      <c r="D318" s="24"/>
      <c r="F318" s="22"/>
      <c r="G318" s="9"/>
      <c r="H318" s="23"/>
      <c r="I318" s="24"/>
      <c r="K318" s="22"/>
      <c r="L318" s="9"/>
      <c r="M318" s="23"/>
      <c r="N318" s="24"/>
    </row>
    <row r="319" spans="1:14" x14ac:dyDescent="0.25">
      <c r="A319" s="22"/>
      <c r="B319" s="9"/>
      <c r="C319" s="23"/>
      <c r="D319" s="24"/>
      <c r="F319" s="22"/>
      <c r="G319" s="9"/>
      <c r="H319" s="23"/>
      <c r="I319" s="24"/>
      <c r="K319" s="22"/>
      <c r="L319" s="9"/>
      <c r="M319" s="23"/>
      <c r="N319" s="24"/>
    </row>
    <row r="320" spans="1:14" x14ac:dyDescent="0.25">
      <c r="A320" s="22"/>
      <c r="B320" s="9"/>
      <c r="C320" s="23"/>
      <c r="D320" s="24"/>
      <c r="F320" s="22"/>
      <c r="G320" s="9"/>
      <c r="H320" s="23"/>
      <c r="I320" s="24"/>
      <c r="K320" s="22"/>
      <c r="L320" s="9"/>
      <c r="M320" s="23"/>
      <c r="N320" s="24"/>
    </row>
    <row r="321" spans="1:14" x14ac:dyDescent="0.25">
      <c r="A321" s="22"/>
      <c r="B321" s="9"/>
      <c r="C321" s="23"/>
      <c r="D321" s="24"/>
      <c r="F321" s="22"/>
      <c r="G321" s="9"/>
      <c r="H321" s="23"/>
      <c r="I321" s="24"/>
      <c r="K321" s="22"/>
      <c r="L321" s="9"/>
      <c r="M321" s="23"/>
      <c r="N321" s="24"/>
    </row>
    <row r="322" spans="1:14" x14ac:dyDescent="0.25">
      <c r="A322" s="22"/>
      <c r="B322" s="9"/>
      <c r="C322" s="23"/>
      <c r="D322" s="24"/>
      <c r="F322" s="22"/>
      <c r="G322" s="9"/>
      <c r="H322" s="23"/>
      <c r="I322" s="24"/>
      <c r="K322" s="22"/>
      <c r="L322" s="9"/>
      <c r="M322" s="23"/>
      <c r="N322" s="24"/>
    </row>
    <row r="323" spans="1:14" x14ac:dyDescent="0.25">
      <c r="A323" s="22"/>
      <c r="B323" s="9"/>
      <c r="C323" s="23"/>
      <c r="D323" s="24"/>
      <c r="F323" s="22"/>
      <c r="G323" s="9"/>
      <c r="H323" s="23"/>
      <c r="I323" s="24"/>
      <c r="K323" s="22"/>
      <c r="L323" s="9"/>
      <c r="M323" s="23"/>
      <c r="N323" s="24"/>
    </row>
    <row r="324" spans="1:14" x14ac:dyDescent="0.25">
      <c r="A324" s="22"/>
      <c r="B324" s="9"/>
      <c r="C324" s="23"/>
      <c r="D324" s="24"/>
      <c r="F324" s="22"/>
      <c r="G324" s="9"/>
      <c r="H324" s="23"/>
      <c r="I324" s="24"/>
      <c r="K324" s="22"/>
      <c r="L324" s="9"/>
      <c r="M324" s="23"/>
      <c r="N324" s="24"/>
    </row>
    <row r="325" spans="1:14" x14ac:dyDescent="0.25">
      <c r="A325" s="22"/>
      <c r="B325" s="9"/>
      <c r="C325" s="23"/>
      <c r="D325" s="27"/>
      <c r="F325" s="22"/>
      <c r="G325" s="9"/>
      <c r="H325" s="23"/>
      <c r="I325" s="27"/>
      <c r="K325" s="22"/>
      <c r="L325" s="9"/>
      <c r="M325" s="23"/>
      <c r="N325" s="27"/>
    </row>
    <row r="326" spans="1:14" x14ac:dyDescent="0.25">
      <c r="A326" s="28"/>
      <c r="B326" s="9"/>
      <c r="C326" s="26"/>
      <c r="D326" s="27"/>
      <c r="F326" s="28"/>
      <c r="G326" s="9"/>
      <c r="H326" s="26"/>
      <c r="I326" s="27"/>
      <c r="K326" s="28"/>
      <c r="L326" s="9"/>
      <c r="M326" s="26"/>
      <c r="N326" s="27"/>
    </row>
    <row r="327" spans="1:14" x14ac:dyDescent="0.25">
      <c r="A327" s="28"/>
      <c r="B327" s="9"/>
      <c r="C327" s="26"/>
      <c r="D327" s="27"/>
      <c r="F327" s="28"/>
      <c r="G327" s="9"/>
      <c r="H327" s="26"/>
      <c r="I327" s="27"/>
      <c r="K327" s="28"/>
      <c r="L327" s="9"/>
      <c r="M327" s="26"/>
      <c r="N327" s="27"/>
    </row>
    <row r="328" spans="1:14" x14ac:dyDescent="0.25">
      <c r="A328" s="28"/>
      <c r="B328" s="22"/>
      <c r="C328" s="26"/>
      <c r="D328" s="27"/>
      <c r="F328" s="28"/>
      <c r="G328" s="22"/>
      <c r="H328" s="26"/>
      <c r="I328" s="27"/>
      <c r="K328" s="28"/>
      <c r="L328" s="22"/>
      <c r="M328" s="26"/>
      <c r="N328" s="27"/>
    </row>
    <row r="329" spans="1:14" x14ac:dyDescent="0.25">
      <c r="A329" s="28"/>
      <c r="B329" s="22"/>
      <c r="C329" s="26"/>
      <c r="D329" s="27"/>
      <c r="F329" s="28"/>
      <c r="G329" s="22"/>
      <c r="H329" s="26"/>
      <c r="I329" s="27"/>
      <c r="K329" s="28"/>
      <c r="L329" s="22"/>
      <c r="M329" s="26"/>
      <c r="N329" s="27"/>
    </row>
    <row r="330" spans="1:14" x14ac:dyDescent="0.25">
      <c r="A330" s="28"/>
      <c r="B330" s="22"/>
      <c r="C330" s="27"/>
      <c r="D330" s="29">
        <f>SUM(C310:C329)</f>
        <v>8420</v>
      </c>
      <c r="F330" s="28"/>
      <c r="G330" s="22"/>
      <c r="H330" s="27"/>
      <c r="I330" s="29">
        <f>SUM(H310:H329)</f>
        <v>4477</v>
      </c>
      <c r="K330" s="28"/>
      <c r="L330" s="22"/>
      <c r="M330" s="27"/>
      <c r="N330" s="29">
        <f>SUM(M310:M329)</f>
        <v>5077</v>
      </c>
    </row>
    <row r="331" spans="1:14" x14ac:dyDescent="0.25">
      <c r="A331" s="30"/>
      <c r="B331" s="5"/>
      <c r="C331" s="31"/>
      <c r="D331" s="31"/>
      <c r="F331" s="30"/>
      <c r="G331" s="5"/>
      <c r="H331" s="31"/>
      <c r="I331" s="31"/>
      <c r="K331" s="30"/>
      <c r="L331" s="5"/>
      <c r="M331" s="31"/>
      <c r="N331" s="31"/>
    </row>
    <row r="332" spans="1:14" x14ac:dyDescent="0.25">
      <c r="A332" s="33"/>
      <c r="B332" s="34"/>
      <c r="C332" s="41" t="s">
        <v>39</v>
      </c>
      <c r="D332" s="42">
        <f>D307-D330</f>
        <v>-26651</v>
      </c>
      <c r="F332" s="33"/>
      <c r="G332" s="34"/>
      <c r="H332" s="41" t="s">
        <v>38</v>
      </c>
      <c r="I332" s="42">
        <f>I307-I330</f>
        <v>1517.83</v>
      </c>
      <c r="K332" s="33"/>
      <c r="L332" s="34"/>
      <c r="M332" s="41" t="s">
        <v>38</v>
      </c>
      <c r="N332" s="42">
        <f>N307-N330</f>
        <v>1517.83</v>
      </c>
    </row>
    <row r="336" spans="1:14" x14ac:dyDescent="0.25">
      <c r="A336" s="1" t="s">
        <v>144</v>
      </c>
      <c r="B336" s="1"/>
      <c r="C336" s="1"/>
      <c r="D336" s="1"/>
      <c r="F336" s="1" t="s">
        <v>144</v>
      </c>
      <c r="G336" s="1"/>
      <c r="H336" s="1"/>
      <c r="I336" s="1"/>
      <c r="K336" s="1" t="s">
        <v>144</v>
      </c>
      <c r="L336" s="1"/>
      <c r="M336" s="1"/>
      <c r="N336" s="1"/>
    </row>
    <row r="337" spans="1:14" x14ac:dyDescent="0.25">
      <c r="A337" s="3" t="s">
        <v>41</v>
      </c>
      <c r="B337" s="4"/>
      <c r="C337" s="4"/>
      <c r="D337" s="4"/>
      <c r="F337" s="3" t="s">
        <v>145</v>
      </c>
      <c r="G337" s="4"/>
      <c r="H337" s="4"/>
      <c r="I337" s="4"/>
      <c r="K337" s="3" t="s">
        <v>2</v>
      </c>
      <c r="L337" s="4"/>
      <c r="M337" s="4"/>
      <c r="N337" s="4"/>
    </row>
    <row r="338" spans="1:14" x14ac:dyDescent="0.25">
      <c r="A338" s="5"/>
      <c r="B338" s="5"/>
      <c r="C338" s="5"/>
      <c r="D338" s="5"/>
      <c r="F338" s="5"/>
      <c r="G338" s="5"/>
      <c r="H338" s="5"/>
      <c r="I338" s="5"/>
      <c r="K338" s="5"/>
      <c r="L338" s="5"/>
      <c r="M338" s="5"/>
      <c r="N338" s="5"/>
    </row>
    <row r="339" spans="1:14" x14ac:dyDescent="0.25">
      <c r="A339" s="38" t="s">
        <v>146</v>
      </c>
      <c r="B339" s="10"/>
      <c r="C339" s="10"/>
      <c r="D339" s="15">
        <v>39900</v>
      </c>
      <c r="F339" s="38" t="s">
        <v>147</v>
      </c>
      <c r="G339" s="10"/>
      <c r="H339" s="10"/>
      <c r="I339" s="15">
        <v>1517.83</v>
      </c>
      <c r="K339" s="38" t="s">
        <v>148</v>
      </c>
      <c r="L339" s="10"/>
      <c r="M339" s="10"/>
      <c r="N339" s="15">
        <v>6000</v>
      </c>
    </row>
    <row r="340" spans="1:14" x14ac:dyDescent="0.25">
      <c r="A340" s="38" t="s">
        <v>149</v>
      </c>
      <c r="B340" s="10"/>
      <c r="C340" s="10"/>
      <c r="D340" s="15">
        <v>2480</v>
      </c>
      <c r="F340" s="38" t="s">
        <v>3</v>
      </c>
      <c r="G340" s="10"/>
      <c r="H340" s="10"/>
      <c r="I340" s="15">
        <v>2300</v>
      </c>
      <c r="K340" s="38" t="s">
        <v>150</v>
      </c>
      <c r="L340" s="10"/>
      <c r="M340" s="10"/>
      <c r="N340" s="15">
        <v>27500</v>
      </c>
    </row>
    <row r="341" spans="1:14" x14ac:dyDescent="0.25">
      <c r="A341" s="14"/>
      <c r="B341" s="10"/>
      <c r="C341" s="10"/>
      <c r="D341" s="15"/>
      <c r="F341" s="38" t="s">
        <v>56</v>
      </c>
      <c r="G341" s="10"/>
      <c r="H341" s="10"/>
      <c r="I341" s="15">
        <v>1000</v>
      </c>
      <c r="K341" s="38" t="s">
        <v>151</v>
      </c>
      <c r="L341" s="10"/>
      <c r="M341" s="10"/>
      <c r="N341" s="15">
        <v>-25000</v>
      </c>
    </row>
    <row r="342" spans="1:14" x14ac:dyDescent="0.25">
      <c r="A342" s="38" t="s">
        <v>152</v>
      </c>
      <c r="B342" s="10"/>
      <c r="C342" s="10"/>
      <c r="D342" s="15">
        <v>-2000</v>
      </c>
      <c r="F342" s="38"/>
      <c r="G342" s="10"/>
      <c r="H342" s="10"/>
      <c r="I342" s="15"/>
      <c r="K342" s="38"/>
      <c r="L342" s="10"/>
      <c r="M342" s="10"/>
      <c r="N342" s="15"/>
    </row>
    <row r="343" spans="1:14" x14ac:dyDescent="0.25">
      <c r="A343" s="38" t="s">
        <v>153</v>
      </c>
      <c r="B343" s="10"/>
      <c r="C343" s="10"/>
      <c r="D343" s="15">
        <v>-26651</v>
      </c>
      <c r="F343" s="38"/>
      <c r="G343" s="10"/>
      <c r="H343" s="10"/>
      <c r="I343" s="15"/>
      <c r="K343" s="38"/>
      <c r="L343" s="10"/>
      <c r="M343" s="10"/>
      <c r="N343" s="15"/>
    </row>
    <row r="344" spans="1:14" x14ac:dyDescent="0.25">
      <c r="A344" s="14"/>
      <c r="B344" s="10"/>
      <c r="C344" s="10"/>
      <c r="D344" s="15"/>
      <c r="F344" s="14"/>
      <c r="G344" s="10"/>
      <c r="H344" s="10"/>
      <c r="I344" s="15"/>
      <c r="K344" s="14"/>
      <c r="L344" s="10"/>
      <c r="M344" s="10"/>
      <c r="N344" s="15"/>
    </row>
    <row r="345" spans="1:14" x14ac:dyDescent="0.25">
      <c r="A345" s="14"/>
      <c r="B345" s="10"/>
      <c r="C345" s="10"/>
      <c r="D345" s="15"/>
      <c r="F345" s="14"/>
      <c r="G345" s="10"/>
      <c r="H345" s="10"/>
      <c r="I345" s="15"/>
      <c r="K345" s="14"/>
      <c r="L345" s="10"/>
      <c r="M345" s="10"/>
      <c r="N345" s="15"/>
    </row>
    <row r="346" spans="1:14" x14ac:dyDescent="0.25">
      <c r="A346" s="17"/>
      <c r="B346" s="18"/>
      <c r="C346" s="18"/>
      <c r="D346" s="15"/>
      <c r="F346" s="17"/>
      <c r="G346" s="18"/>
      <c r="H346" s="18"/>
      <c r="I346" s="15"/>
      <c r="K346" s="17"/>
      <c r="L346" s="18"/>
      <c r="M346" s="18"/>
      <c r="N346" s="15"/>
    </row>
    <row r="347" spans="1:14" x14ac:dyDescent="0.25">
      <c r="A347" s="17"/>
      <c r="B347" s="18"/>
      <c r="C347" s="18"/>
      <c r="D347" s="15"/>
      <c r="F347" s="17"/>
      <c r="G347" s="18"/>
      <c r="H347" s="18"/>
      <c r="I347" s="15"/>
      <c r="K347" s="17"/>
      <c r="L347" s="18"/>
      <c r="M347" s="18"/>
      <c r="N347" s="15"/>
    </row>
    <row r="348" spans="1:14" x14ac:dyDescent="0.25">
      <c r="A348" s="14"/>
      <c r="B348" s="10"/>
      <c r="C348" s="10"/>
      <c r="D348" s="15"/>
      <c r="F348" s="14"/>
      <c r="G348" s="10"/>
      <c r="H348" s="10"/>
      <c r="I348" s="15"/>
      <c r="K348" s="14"/>
      <c r="L348" s="10"/>
      <c r="M348" s="10"/>
      <c r="N348" s="15"/>
    </row>
    <row r="349" spans="1:14" ht="15.75" thickBot="1" x14ac:dyDescent="0.3">
      <c r="B349" s="19"/>
      <c r="C349" s="20"/>
      <c r="D349" s="21">
        <f>SUM(D339:D348)</f>
        <v>13729</v>
      </c>
      <c r="G349" s="19"/>
      <c r="H349" s="20"/>
      <c r="I349" s="21">
        <f>SUM(I339:I348)</f>
        <v>4817.83</v>
      </c>
      <c r="L349" s="19"/>
      <c r="M349" s="20"/>
      <c r="N349" s="21">
        <f>SUM(N339:N348)</f>
        <v>8500</v>
      </c>
    </row>
    <row r="351" spans="1:14" x14ac:dyDescent="0.25">
      <c r="A351" s="3" t="s">
        <v>9</v>
      </c>
      <c r="F351" s="3" t="s">
        <v>9</v>
      </c>
      <c r="K351" s="3" t="s">
        <v>9</v>
      </c>
    </row>
    <row r="352" spans="1:14" x14ac:dyDescent="0.25">
      <c r="A352" s="22" t="s">
        <v>154</v>
      </c>
      <c r="B352" s="9" t="s">
        <v>21</v>
      </c>
      <c r="C352" s="23">
        <v>1500</v>
      </c>
      <c r="D352" s="24"/>
      <c r="F352" s="22" t="s">
        <v>154</v>
      </c>
      <c r="G352" s="9" t="s">
        <v>155</v>
      </c>
      <c r="H352" s="23">
        <v>20</v>
      </c>
      <c r="I352" s="24"/>
      <c r="K352" s="22" t="s">
        <v>154</v>
      </c>
      <c r="L352" s="9" t="s">
        <v>11</v>
      </c>
      <c r="M352" s="23">
        <v>2000</v>
      </c>
      <c r="N352" s="24"/>
    </row>
    <row r="353" spans="1:14" x14ac:dyDescent="0.25">
      <c r="A353" s="22" t="s">
        <v>154</v>
      </c>
      <c r="B353" s="9" t="s">
        <v>21</v>
      </c>
      <c r="C353" s="23">
        <v>3000</v>
      </c>
      <c r="D353" s="24"/>
      <c r="F353" s="22" t="s">
        <v>154</v>
      </c>
      <c r="G353" s="9" t="s">
        <v>155</v>
      </c>
      <c r="H353" s="23">
        <v>50</v>
      </c>
      <c r="I353" s="24"/>
      <c r="K353" s="22" t="s">
        <v>154</v>
      </c>
      <c r="L353" s="9" t="s">
        <v>22</v>
      </c>
      <c r="M353" s="23">
        <v>513</v>
      </c>
      <c r="N353" s="24"/>
    </row>
    <row r="354" spans="1:14" x14ac:dyDescent="0.25">
      <c r="A354" s="22"/>
      <c r="B354" s="9" t="s">
        <v>156</v>
      </c>
      <c r="C354" s="23">
        <v>33631</v>
      </c>
      <c r="D354" s="24"/>
      <c r="F354" s="22"/>
      <c r="G354" s="9" t="s">
        <v>22</v>
      </c>
      <c r="H354" s="23">
        <v>1000</v>
      </c>
      <c r="I354" s="24"/>
      <c r="K354" s="22"/>
      <c r="L354" s="9" t="s">
        <v>24</v>
      </c>
      <c r="M354" s="23">
        <v>800</v>
      </c>
      <c r="N354" s="24"/>
    </row>
    <row r="355" spans="1:14" x14ac:dyDescent="0.25">
      <c r="A355" s="22"/>
      <c r="B355" s="9"/>
      <c r="C355" s="23"/>
      <c r="D355" s="24"/>
      <c r="F355" s="22"/>
      <c r="G355" s="9" t="s">
        <v>155</v>
      </c>
      <c r="H355" s="23">
        <v>140</v>
      </c>
      <c r="I355" s="24"/>
      <c r="K355" s="22"/>
      <c r="L355" s="9" t="s">
        <v>95</v>
      </c>
      <c r="M355" s="23">
        <v>30</v>
      </c>
      <c r="N355" s="24"/>
    </row>
    <row r="356" spans="1:14" x14ac:dyDescent="0.25">
      <c r="A356" s="22"/>
      <c r="B356" s="9"/>
      <c r="C356" s="23"/>
      <c r="D356" s="24"/>
      <c r="F356" s="22"/>
      <c r="G356" s="9" t="s">
        <v>11</v>
      </c>
      <c r="H356" s="23">
        <v>1000</v>
      </c>
      <c r="I356" s="24"/>
      <c r="K356" s="22"/>
      <c r="L356" s="9" t="s">
        <v>15</v>
      </c>
      <c r="M356" s="23">
        <v>140</v>
      </c>
      <c r="N356" s="24"/>
    </row>
    <row r="357" spans="1:14" x14ac:dyDescent="0.25">
      <c r="A357" s="22"/>
      <c r="B357" s="9"/>
      <c r="C357" s="23"/>
      <c r="D357" s="24"/>
      <c r="F357" s="22"/>
      <c r="G357" s="9" t="s">
        <v>11</v>
      </c>
      <c r="H357" s="23">
        <v>500</v>
      </c>
      <c r="I357" s="24"/>
      <c r="K357" s="22"/>
      <c r="L357" s="9" t="s">
        <v>114</v>
      </c>
      <c r="M357" s="23">
        <v>146</v>
      </c>
      <c r="N357" s="24"/>
    </row>
    <row r="358" spans="1:14" x14ac:dyDescent="0.25">
      <c r="A358" s="22"/>
      <c r="B358" s="9"/>
      <c r="C358" s="23"/>
      <c r="D358" s="24"/>
      <c r="F358" s="22"/>
      <c r="G358" s="9" t="s">
        <v>15</v>
      </c>
      <c r="H358" s="23">
        <v>630</v>
      </c>
      <c r="I358" s="24"/>
      <c r="K358" s="22"/>
      <c r="L358" s="9" t="s">
        <v>157</v>
      </c>
      <c r="M358" s="23">
        <v>1000</v>
      </c>
      <c r="N358" s="24"/>
    </row>
    <row r="359" spans="1:14" x14ac:dyDescent="0.25">
      <c r="A359" s="22"/>
      <c r="B359" s="9"/>
      <c r="C359" s="23"/>
      <c r="D359" s="24"/>
      <c r="F359" s="22"/>
      <c r="G359" s="9" t="s">
        <v>67</v>
      </c>
      <c r="H359" s="23">
        <v>581</v>
      </c>
      <c r="I359" s="24"/>
      <c r="K359" s="22"/>
      <c r="L359" s="9" t="s">
        <v>158</v>
      </c>
      <c r="M359" s="23">
        <v>1000</v>
      </c>
      <c r="N359" s="24"/>
    </row>
    <row r="360" spans="1:14" x14ac:dyDescent="0.25">
      <c r="A360" s="22"/>
      <c r="B360" s="9"/>
      <c r="C360" s="23"/>
      <c r="D360" s="24"/>
      <c r="F360" s="22"/>
      <c r="G360" s="9" t="s">
        <v>139</v>
      </c>
      <c r="H360" s="23">
        <v>18</v>
      </c>
      <c r="I360" s="24"/>
      <c r="K360" s="22"/>
      <c r="L360" s="9" t="s">
        <v>159</v>
      </c>
      <c r="M360" s="23">
        <v>2500</v>
      </c>
      <c r="N360" s="24"/>
    </row>
    <row r="361" spans="1:14" x14ac:dyDescent="0.25">
      <c r="A361" s="22"/>
      <c r="B361" s="9"/>
      <c r="C361" s="23"/>
      <c r="D361" s="24"/>
      <c r="F361" s="22"/>
      <c r="G361" s="9" t="s">
        <v>160</v>
      </c>
      <c r="H361" s="23">
        <v>19.2</v>
      </c>
      <c r="I361" s="24"/>
      <c r="K361" s="22"/>
      <c r="L361" s="9"/>
      <c r="M361" s="23"/>
      <c r="N361" s="24"/>
    </row>
    <row r="362" spans="1:14" x14ac:dyDescent="0.25">
      <c r="A362" s="22"/>
      <c r="B362" s="9"/>
      <c r="C362" s="23"/>
      <c r="D362" s="24"/>
      <c r="F362" s="22"/>
      <c r="G362" s="9" t="s">
        <v>161</v>
      </c>
      <c r="H362" s="23">
        <v>10</v>
      </c>
      <c r="I362" s="24"/>
      <c r="K362" s="22"/>
      <c r="L362" s="9"/>
      <c r="M362" s="23"/>
      <c r="N362" s="24"/>
    </row>
    <row r="363" spans="1:14" x14ac:dyDescent="0.25">
      <c r="A363" s="22"/>
      <c r="B363" s="9"/>
      <c r="C363" s="23"/>
      <c r="D363" s="24"/>
      <c r="F363" s="22"/>
      <c r="G363" s="9"/>
      <c r="H363" s="23"/>
      <c r="I363" s="24"/>
      <c r="K363" s="22"/>
      <c r="L363" s="9"/>
      <c r="M363" s="23"/>
      <c r="N363" s="24"/>
    </row>
    <row r="364" spans="1:14" x14ac:dyDescent="0.25">
      <c r="A364" s="22"/>
      <c r="B364" s="9"/>
      <c r="C364" s="23"/>
      <c r="D364" s="24"/>
      <c r="F364" s="22"/>
      <c r="G364" s="9"/>
      <c r="H364" s="23"/>
      <c r="I364" s="24"/>
      <c r="K364" s="22"/>
      <c r="L364" s="9"/>
      <c r="M364" s="23"/>
      <c r="N364" s="24"/>
    </row>
    <row r="365" spans="1:14" x14ac:dyDescent="0.25">
      <c r="A365" s="22"/>
      <c r="B365" s="9"/>
      <c r="C365" s="23"/>
      <c r="D365" s="24"/>
      <c r="F365" s="22"/>
      <c r="G365" s="9"/>
      <c r="H365" s="23"/>
      <c r="I365" s="24"/>
      <c r="K365" s="22"/>
      <c r="L365" s="9"/>
      <c r="M365" s="23"/>
      <c r="N365" s="24"/>
    </row>
    <row r="366" spans="1:14" x14ac:dyDescent="0.25">
      <c r="A366" s="22"/>
      <c r="B366" s="9"/>
      <c r="C366" s="23"/>
      <c r="D366" s="24"/>
      <c r="F366" s="22"/>
      <c r="G366" s="9"/>
      <c r="H366" s="23"/>
      <c r="I366" s="24"/>
      <c r="K366" s="22"/>
      <c r="L366" s="9"/>
      <c r="M366" s="23"/>
      <c r="N366" s="24"/>
    </row>
    <row r="367" spans="1:14" x14ac:dyDescent="0.25">
      <c r="A367" s="22"/>
      <c r="B367" s="9"/>
      <c r="C367" s="23"/>
      <c r="D367" s="27"/>
      <c r="F367" s="22"/>
      <c r="G367" s="9"/>
      <c r="H367" s="23"/>
      <c r="I367" s="27"/>
      <c r="K367" s="22"/>
      <c r="L367" s="9"/>
      <c r="M367" s="23"/>
      <c r="N367" s="27"/>
    </row>
    <row r="368" spans="1:14" x14ac:dyDescent="0.25">
      <c r="A368" s="28"/>
      <c r="B368" s="9"/>
      <c r="C368" s="26"/>
      <c r="D368" s="27"/>
      <c r="F368" s="28"/>
      <c r="G368" s="9"/>
      <c r="H368" s="26"/>
      <c r="I368" s="27"/>
      <c r="K368" s="28"/>
      <c r="L368" s="9"/>
      <c r="M368" s="26"/>
      <c r="N368" s="27"/>
    </row>
    <row r="369" spans="1:14" x14ac:dyDescent="0.25">
      <c r="A369" s="28"/>
      <c r="B369" s="9"/>
      <c r="C369" s="26"/>
      <c r="D369" s="27"/>
      <c r="F369" s="28"/>
      <c r="G369" s="9"/>
      <c r="H369" s="26"/>
      <c r="I369" s="27"/>
      <c r="K369" s="28"/>
      <c r="L369" s="9"/>
      <c r="M369" s="26"/>
      <c r="N369" s="27"/>
    </row>
    <row r="370" spans="1:14" x14ac:dyDescent="0.25">
      <c r="A370" s="28"/>
      <c r="B370" s="22"/>
      <c r="C370" s="26"/>
      <c r="D370" s="27"/>
      <c r="F370" s="28"/>
      <c r="G370" s="22"/>
      <c r="H370" s="26"/>
      <c r="I370" s="27"/>
      <c r="K370" s="28"/>
      <c r="L370" s="22"/>
      <c r="M370" s="26"/>
      <c r="N370" s="27"/>
    </row>
    <row r="371" spans="1:14" x14ac:dyDescent="0.25">
      <c r="A371" s="28"/>
      <c r="B371" s="22"/>
      <c r="C371" s="26"/>
      <c r="D371" s="27"/>
      <c r="F371" s="28"/>
      <c r="G371" s="22"/>
      <c r="H371" s="26"/>
      <c r="I371" s="27"/>
      <c r="K371" s="28"/>
      <c r="L371" s="22"/>
      <c r="M371" s="26"/>
      <c r="N371" s="27"/>
    </row>
    <row r="372" spans="1:14" x14ac:dyDescent="0.25">
      <c r="A372" s="28"/>
      <c r="B372" s="22"/>
      <c r="C372" s="27"/>
      <c r="D372" s="29">
        <f>SUM(C352:C371)</f>
        <v>38131</v>
      </c>
      <c r="F372" s="28"/>
      <c r="G372" s="22"/>
      <c r="H372" s="27"/>
      <c r="I372" s="29">
        <f>SUM(H352:H371)</f>
        <v>3968.2</v>
      </c>
      <c r="K372" s="28"/>
      <c r="L372" s="22"/>
      <c r="M372" s="27"/>
      <c r="N372" s="29">
        <f>SUM(M352:M371)</f>
        <v>8129</v>
      </c>
    </row>
    <row r="373" spans="1:14" x14ac:dyDescent="0.25">
      <c r="A373" s="30"/>
      <c r="B373" s="5"/>
      <c r="C373" s="31"/>
      <c r="D373" s="31"/>
      <c r="F373" s="30"/>
      <c r="G373" s="5"/>
      <c r="H373" s="31"/>
      <c r="I373" s="31"/>
      <c r="K373" s="30"/>
      <c r="L373" s="5"/>
      <c r="M373" s="31"/>
      <c r="N373" s="31"/>
    </row>
    <row r="374" spans="1:14" x14ac:dyDescent="0.25">
      <c r="A374" s="33"/>
      <c r="B374" s="34"/>
      <c r="C374" s="41" t="s">
        <v>38</v>
      </c>
      <c r="D374" s="42">
        <f>D349-D372</f>
        <v>-24402</v>
      </c>
      <c r="F374" s="33"/>
      <c r="G374" s="34"/>
      <c r="H374" s="41" t="s">
        <v>38</v>
      </c>
      <c r="I374" s="42">
        <f>I349-I372</f>
        <v>849.63000000000011</v>
      </c>
      <c r="K374" s="33"/>
      <c r="L374" s="34"/>
      <c r="M374" s="41" t="s">
        <v>38</v>
      </c>
      <c r="N374" s="42">
        <f>N349-N372</f>
        <v>371</v>
      </c>
    </row>
    <row r="378" spans="1:14" x14ac:dyDescent="0.25">
      <c r="A378" s="1" t="s">
        <v>162</v>
      </c>
      <c r="B378" s="1"/>
      <c r="C378" s="1"/>
      <c r="D378" s="1"/>
      <c r="F378" s="1" t="s">
        <v>162</v>
      </c>
      <c r="G378" s="1"/>
      <c r="H378" s="1"/>
      <c r="I378" s="1"/>
    </row>
    <row r="379" spans="1:14" x14ac:dyDescent="0.25">
      <c r="A379" s="3" t="s">
        <v>2</v>
      </c>
      <c r="B379" s="4"/>
      <c r="C379" s="4"/>
      <c r="D379" s="4"/>
      <c r="F379" s="3" t="s">
        <v>163</v>
      </c>
      <c r="G379" s="4"/>
      <c r="H379" s="4"/>
      <c r="I379" s="4"/>
    </row>
    <row r="380" spans="1:14" x14ac:dyDescent="0.25">
      <c r="A380" s="5"/>
      <c r="B380" s="5"/>
      <c r="C380" s="5"/>
      <c r="D380" s="5"/>
      <c r="F380" s="5"/>
      <c r="G380" s="5"/>
      <c r="H380" s="5"/>
      <c r="I380" s="5"/>
    </row>
    <row r="381" spans="1:14" x14ac:dyDescent="0.25">
      <c r="A381" s="38" t="s">
        <v>150</v>
      </c>
      <c r="B381" s="10"/>
      <c r="C381" s="10"/>
      <c r="D381" s="15">
        <v>25000</v>
      </c>
      <c r="F381" s="38" t="s">
        <v>54</v>
      </c>
      <c r="G381" s="10"/>
      <c r="H381" s="10"/>
      <c r="I381" s="15">
        <v>5000</v>
      </c>
    </row>
    <row r="382" spans="1:14" x14ac:dyDescent="0.25">
      <c r="A382" s="38" t="s">
        <v>164</v>
      </c>
      <c r="B382" s="10"/>
      <c r="C382" s="10"/>
      <c r="D382" s="15">
        <v>240</v>
      </c>
      <c r="F382" s="38"/>
      <c r="G382" s="10"/>
      <c r="H382" s="10"/>
      <c r="I382" s="15"/>
    </row>
    <row r="383" spans="1:14" x14ac:dyDescent="0.25">
      <c r="A383" s="38" t="s">
        <v>165</v>
      </c>
      <c r="B383" s="60"/>
      <c r="C383" s="10"/>
      <c r="D383" s="15">
        <v>-1000</v>
      </c>
      <c r="F383" s="14"/>
      <c r="G383" s="10"/>
      <c r="H383" s="10"/>
      <c r="I383" s="15"/>
    </row>
    <row r="384" spans="1:14" x14ac:dyDescent="0.25">
      <c r="A384" s="38" t="s">
        <v>166</v>
      </c>
      <c r="B384" s="60"/>
      <c r="C384" s="10"/>
      <c r="D384" s="15">
        <v>-1480</v>
      </c>
      <c r="F384" s="14"/>
      <c r="G384" s="10"/>
      <c r="H384" s="10"/>
      <c r="I384" s="15"/>
    </row>
    <row r="385" spans="1:9" x14ac:dyDescent="0.25">
      <c r="A385" s="38" t="s">
        <v>167</v>
      </c>
      <c r="B385" s="60"/>
      <c r="C385" s="10"/>
      <c r="D385" s="15">
        <v>-24402</v>
      </c>
      <c r="F385" s="14"/>
      <c r="G385" s="10"/>
      <c r="H385" s="10"/>
      <c r="I385" s="15"/>
    </row>
    <row r="386" spans="1:9" x14ac:dyDescent="0.25">
      <c r="A386" s="14"/>
      <c r="B386" s="10"/>
      <c r="C386" s="10"/>
      <c r="D386" s="15"/>
      <c r="F386" s="14"/>
      <c r="G386" s="10"/>
      <c r="H386" s="10"/>
      <c r="I386" s="15"/>
    </row>
    <row r="387" spans="1:9" x14ac:dyDescent="0.25">
      <c r="A387" s="14"/>
      <c r="B387" s="10"/>
      <c r="C387" s="10"/>
      <c r="D387" s="15"/>
      <c r="F387" s="14"/>
      <c r="G387" s="10"/>
      <c r="H387" s="10"/>
      <c r="I387" s="15"/>
    </row>
    <row r="388" spans="1:9" x14ac:dyDescent="0.25">
      <c r="A388" s="17"/>
      <c r="B388" s="18"/>
      <c r="C388" s="18"/>
      <c r="D388" s="15"/>
      <c r="F388" s="17"/>
      <c r="G388" s="18"/>
      <c r="H388" s="18"/>
      <c r="I388" s="15"/>
    </row>
    <row r="389" spans="1:9" x14ac:dyDescent="0.25">
      <c r="A389" s="17"/>
      <c r="B389" s="18"/>
      <c r="C389" s="18"/>
      <c r="D389" s="15"/>
      <c r="F389" s="17"/>
      <c r="G389" s="18"/>
      <c r="H389" s="18"/>
      <c r="I389" s="15"/>
    </row>
    <row r="390" spans="1:9" x14ac:dyDescent="0.25">
      <c r="A390" s="14"/>
      <c r="B390" s="10"/>
      <c r="C390" s="10"/>
      <c r="D390" s="15"/>
      <c r="F390" s="14"/>
      <c r="G390" s="10"/>
      <c r="H390" s="10"/>
      <c r="I390" s="15"/>
    </row>
    <row r="391" spans="1:9" ht="15.75" thickBot="1" x14ac:dyDescent="0.3">
      <c r="B391" s="19"/>
      <c r="C391" s="20"/>
      <c r="D391" s="21">
        <f>SUM(D381:D390)</f>
        <v>-1642</v>
      </c>
      <c r="G391" s="19"/>
      <c r="H391" s="20"/>
      <c r="I391" s="21">
        <f>SUM(I381:I390)</f>
        <v>5000</v>
      </c>
    </row>
    <row r="393" spans="1:9" x14ac:dyDescent="0.25">
      <c r="A393" s="3" t="s">
        <v>9</v>
      </c>
      <c r="F393" s="3" t="s">
        <v>9</v>
      </c>
    </row>
    <row r="394" spans="1:9" x14ac:dyDescent="0.25">
      <c r="A394" s="22" t="s">
        <v>168</v>
      </c>
      <c r="B394" s="9" t="s">
        <v>169</v>
      </c>
      <c r="C394" s="23">
        <v>3325</v>
      </c>
      <c r="D394" s="24"/>
      <c r="F394" s="22" t="s">
        <v>168</v>
      </c>
      <c r="G394" s="9" t="s">
        <v>11</v>
      </c>
      <c r="H394" s="23">
        <v>1000</v>
      </c>
      <c r="I394" s="24"/>
    </row>
    <row r="395" spans="1:9" x14ac:dyDescent="0.25">
      <c r="A395" s="22"/>
      <c r="B395" s="9" t="s">
        <v>21</v>
      </c>
      <c r="C395" s="23">
        <v>3000</v>
      </c>
      <c r="D395" s="24"/>
      <c r="F395" s="22" t="s">
        <v>168</v>
      </c>
      <c r="G395" s="9" t="s">
        <v>15</v>
      </c>
      <c r="H395" s="23">
        <v>140</v>
      </c>
      <c r="I395" s="24"/>
    </row>
    <row r="396" spans="1:9" x14ac:dyDescent="0.25">
      <c r="A396" s="22"/>
      <c r="B396" s="9" t="s">
        <v>170</v>
      </c>
      <c r="C396" s="23">
        <v>9548</v>
      </c>
      <c r="D396" s="24"/>
      <c r="F396" s="22" t="s">
        <v>168</v>
      </c>
      <c r="G396" s="9" t="s">
        <v>20</v>
      </c>
      <c r="H396" s="23">
        <v>100</v>
      </c>
      <c r="I396" s="24"/>
    </row>
    <row r="397" spans="1:9" x14ac:dyDescent="0.25">
      <c r="A397" s="22"/>
      <c r="B397" s="9" t="s">
        <v>171</v>
      </c>
      <c r="C397" s="23">
        <v>2000</v>
      </c>
      <c r="D397" s="24"/>
      <c r="F397" s="22"/>
      <c r="G397" s="9" t="s">
        <v>11</v>
      </c>
      <c r="H397" s="23">
        <v>1500</v>
      </c>
      <c r="I397" s="24"/>
    </row>
    <row r="398" spans="1:9" x14ac:dyDescent="0.25">
      <c r="A398" s="22"/>
      <c r="B398" s="9" t="s">
        <v>172</v>
      </c>
      <c r="C398" s="23">
        <v>2000</v>
      </c>
      <c r="D398" s="24"/>
      <c r="F398" s="22"/>
      <c r="G398" s="9" t="s">
        <v>15</v>
      </c>
      <c r="H398" s="23">
        <v>210</v>
      </c>
      <c r="I398" s="24"/>
    </row>
    <row r="399" spans="1:9" x14ac:dyDescent="0.25">
      <c r="A399" s="22"/>
      <c r="B399" s="9" t="s">
        <v>24</v>
      </c>
      <c r="C399" s="23">
        <v>1162</v>
      </c>
      <c r="D399" s="24"/>
      <c r="F399" s="22"/>
      <c r="G399" s="9" t="s">
        <v>67</v>
      </c>
      <c r="H399" s="23">
        <v>500</v>
      </c>
      <c r="I399" s="24"/>
    </row>
    <row r="400" spans="1:9" x14ac:dyDescent="0.25">
      <c r="A400" s="22"/>
      <c r="B400" s="9" t="s">
        <v>22</v>
      </c>
      <c r="C400" s="23">
        <v>1510</v>
      </c>
      <c r="D400" s="24"/>
      <c r="F400" s="22"/>
      <c r="G400" s="9" t="s">
        <v>11</v>
      </c>
      <c r="H400" s="23">
        <v>1290</v>
      </c>
      <c r="I400" s="24"/>
    </row>
    <row r="401" spans="1:9" x14ac:dyDescent="0.25">
      <c r="A401" s="22"/>
      <c r="B401" s="9" t="s">
        <v>173</v>
      </c>
      <c r="C401" s="23">
        <v>1000</v>
      </c>
      <c r="D401" s="24"/>
      <c r="F401" s="22"/>
      <c r="G401" s="9" t="s">
        <v>15</v>
      </c>
      <c r="H401" s="23">
        <v>210</v>
      </c>
      <c r="I401" s="24"/>
    </row>
    <row r="402" spans="1:9" x14ac:dyDescent="0.25">
      <c r="A402" s="22"/>
      <c r="B402" s="9"/>
      <c r="C402" s="23"/>
      <c r="D402" s="24"/>
      <c r="F402" s="22"/>
      <c r="G402" s="9" t="s">
        <v>11</v>
      </c>
      <c r="H402" s="23">
        <v>1500</v>
      </c>
      <c r="I402" s="24"/>
    </row>
    <row r="403" spans="1:9" x14ac:dyDescent="0.25">
      <c r="A403" s="22"/>
      <c r="B403" s="9"/>
      <c r="C403" s="23"/>
      <c r="D403" s="24"/>
      <c r="F403" s="22"/>
      <c r="G403" s="9"/>
      <c r="H403" s="23"/>
      <c r="I403" s="24"/>
    </row>
    <row r="404" spans="1:9" x14ac:dyDescent="0.25">
      <c r="A404" s="22"/>
      <c r="B404" s="9"/>
      <c r="C404" s="23"/>
      <c r="D404" s="24"/>
      <c r="F404" s="22"/>
      <c r="G404" s="9"/>
      <c r="H404" s="23"/>
      <c r="I404" s="24"/>
    </row>
    <row r="405" spans="1:9" x14ac:dyDescent="0.25">
      <c r="A405" s="22"/>
      <c r="B405" s="9"/>
      <c r="C405" s="23"/>
      <c r="D405" s="24"/>
      <c r="F405" s="22"/>
      <c r="G405" s="9"/>
      <c r="H405" s="23"/>
      <c r="I405" s="24"/>
    </row>
    <row r="406" spans="1:9" x14ac:dyDescent="0.25">
      <c r="A406" s="22"/>
      <c r="B406" s="9"/>
      <c r="C406" s="23"/>
      <c r="D406" s="24"/>
      <c r="F406" s="22"/>
      <c r="G406" s="9"/>
      <c r="H406" s="23"/>
      <c r="I406" s="24"/>
    </row>
    <row r="407" spans="1:9" x14ac:dyDescent="0.25">
      <c r="A407" s="22"/>
      <c r="B407" s="9"/>
      <c r="C407" s="23"/>
      <c r="D407" s="24"/>
      <c r="F407" s="22"/>
      <c r="G407" s="9"/>
      <c r="H407" s="23"/>
      <c r="I407" s="24"/>
    </row>
    <row r="408" spans="1:9" x14ac:dyDescent="0.25">
      <c r="A408" s="22"/>
      <c r="B408" s="9"/>
      <c r="C408" s="23"/>
      <c r="D408" s="24"/>
      <c r="F408" s="22"/>
      <c r="G408" s="9"/>
      <c r="H408" s="23"/>
      <c r="I408" s="24"/>
    </row>
    <row r="409" spans="1:9" x14ac:dyDescent="0.25">
      <c r="A409" s="22"/>
      <c r="B409" s="9"/>
      <c r="C409" s="23"/>
      <c r="D409" s="27"/>
      <c r="F409" s="22"/>
      <c r="G409" s="9"/>
      <c r="H409" s="23"/>
      <c r="I409" s="27"/>
    </row>
    <row r="410" spans="1:9" x14ac:dyDescent="0.25">
      <c r="A410" s="28"/>
      <c r="B410" s="9"/>
      <c r="C410" s="26"/>
      <c r="D410" s="27"/>
      <c r="F410" s="28"/>
      <c r="G410" s="9"/>
      <c r="H410" s="26"/>
      <c r="I410" s="27"/>
    </row>
    <row r="411" spans="1:9" x14ac:dyDescent="0.25">
      <c r="A411" s="28"/>
      <c r="B411" s="9"/>
      <c r="C411" s="26"/>
      <c r="D411" s="27"/>
      <c r="F411" s="28"/>
      <c r="G411" s="9"/>
      <c r="H411" s="26"/>
      <c r="I411" s="27"/>
    </row>
    <row r="412" spans="1:9" x14ac:dyDescent="0.25">
      <c r="A412" s="28"/>
      <c r="B412" s="22"/>
      <c r="C412" s="26"/>
      <c r="D412" s="27"/>
      <c r="F412" s="28"/>
      <c r="G412" s="22"/>
      <c r="H412" s="26"/>
      <c r="I412" s="27"/>
    </row>
    <row r="413" spans="1:9" x14ac:dyDescent="0.25">
      <c r="A413" s="28"/>
      <c r="B413" s="22"/>
      <c r="C413" s="26"/>
      <c r="D413" s="27"/>
      <c r="F413" s="28"/>
      <c r="G413" s="22"/>
      <c r="H413" s="26"/>
      <c r="I413" s="27"/>
    </row>
    <row r="414" spans="1:9" x14ac:dyDescent="0.25">
      <c r="A414" s="28"/>
      <c r="B414" s="22"/>
      <c r="C414" s="27"/>
      <c r="D414" s="29">
        <f>SUM(C394:C413)</f>
        <v>23545</v>
      </c>
      <c r="F414" s="28"/>
      <c r="G414" s="22"/>
      <c r="H414" s="27"/>
      <c r="I414" s="29">
        <f>SUM(H394:H413)</f>
        <v>6450</v>
      </c>
    </row>
    <row r="415" spans="1:9" x14ac:dyDescent="0.25">
      <c r="A415" s="30"/>
      <c r="B415" s="5"/>
      <c r="C415" s="31"/>
      <c r="D415" s="31"/>
      <c r="F415" s="30"/>
      <c r="G415" s="5"/>
      <c r="H415" s="31"/>
      <c r="I415" s="31"/>
    </row>
    <row r="416" spans="1:9" x14ac:dyDescent="0.25">
      <c r="A416" s="33"/>
      <c r="B416" s="34"/>
      <c r="C416" s="35" t="s">
        <v>39</v>
      </c>
      <c r="D416" s="36">
        <f>D391-D414</f>
        <v>-25187</v>
      </c>
      <c r="F416" s="33"/>
      <c r="G416" s="34"/>
      <c r="H416" s="35" t="s">
        <v>39</v>
      </c>
      <c r="I416" s="36">
        <f>I391-I414</f>
        <v>-1450</v>
      </c>
    </row>
    <row r="420" spans="1:14" x14ac:dyDescent="0.25">
      <c r="A420" s="1" t="s">
        <v>174</v>
      </c>
      <c r="B420" s="1"/>
      <c r="C420" s="1"/>
      <c r="D420" s="1"/>
      <c r="F420" s="1" t="s">
        <v>174</v>
      </c>
      <c r="G420" s="1"/>
      <c r="H420" s="1"/>
      <c r="I420" s="1"/>
      <c r="K420" s="1" t="s">
        <v>174</v>
      </c>
      <c r="L420" s="1"/>
      <c r="M420" s="1"/>
      <c r="N420" s="1"/>
    </row>
    <row r="421" spans="1:14" x14ac:dyDescent="0.25">
      <c r="A421" s="3" t="s">
        <v>41</v>
      </c>
      <c r="B421" s="4"/>
      <c r="C421" s="4"/>
      <c r="D421" s="4"/>
      <c r="F421" s="3" t="s">
        <v>175</v>
      </c>
      <c r="G421" s="4"/>
      <c r="H421" s="4"/>
      <c r="I421" s="4"/>
      <c r="K421" s="3" t="s">
        <v>176</v>
      </c>
      <c r="L421" s="4"/>
      <c r="M421" s="4"/>
      <c r="N421" s="4"/>
    </row>
    <row r="422" spans="1:14" x14ac:dyDescent="0.25">
      <c r="A422" s="5"/>
      <c r="B422" s="45"/>
      <c r="C422" s="5"/>
      <c r="D422" s="45"/>
      <c r="F422" s="45"/>
      <c r="G422" s="45"/>
      <c r="H422" s="5"/>
      <c r="I422" s="5"/>
      <c r="K422" s="5"/>
      <c r="L422" s="45"/>
      <c r="M422" s="45"/>
      <c r="N422" s="5"/>
    </row>
    <row r="423" spans="1:14" x14ac:dyDescent="0.25">
      <c r="A423" s="9" t="s">
        <v>177</v>
      </c>
      <c r="B423" s="18"/>
      <c r="C423" s="10"/>
      <c r="D423" s="62">
        <v>50000</v>
      </c>
      <c r="E423" s="13"/>
      <c r="F423" s="63" t="s">
        <v>178</v>
      </c>
      <c r="G423" s="64"/>
      <c r="H423" s="10"/>
      <c r="I423" s="65">
        <v>2940</v>
      </c>
      <c r="J423" s="13"/>
      <c r="K423" s="66" t="s">
        <v>100</v>
      </c>
      <c r="L423" s="67"/>
      <c r="M423" s="67"/>
      <c r="N423" s="65">
        <v>849.63</v>
      </c>
    </row>
    <row r="424" spans="1:14" x14ac:dyDescent="0.25">
      <c r="A424" s="9" t="s">
        <v>179</v>
      </c>
      <c r="B424" s="10"/>
      <c r="C424" s="10"/>
      <c r="D424" s="12">
        <v>27500</v>
      </c>
      <c r="E424" s="13"/>
      <c r="F424" s="53"/>
      <c r="G424" s="60"/>
      <c r="H424" s="10"/>
      <c r="I424" s="12"/>
      <c r="J424" s="13"/>
      <c r="K424" s="66" t="s">
        <v>3</v>
      </c>
      <c r="L424" s="68"/>
      <c r="M424" s="68"/>
      <c r="N424" s="65">
        <v>14000</v>
      </c>
    </row>
    <row r="425" spans="1:14" x14ac:dyDescent="0.25">
      <c r="A425" s="9" t="s">
        <v>180</v>
      </c>
      <c r="B425" s="10"/>
      <c r="C425" s="10"/>
      <c r="D425" s="12">
        <v>160</v>
      </c>
      <c r="E425" s="13"/>
      <c r="F425" s="53"/>
      <c r="G425" s="60"/>
      <c r="H425" s="10"/>
      <c r="I425" s="12"/>
      <c r="J425" s="13"/>
      <c r="K425" s="9"/>
      <c r="L425" s="10"/>
      <c r="M425" s="10"/>
      <c r="N425" s="69"/>
    </row>
    <row r="426" spans="1:14" x14ac:dyDescent="0.25">
      <c r="A426" s="9"/>
      <c r="B426" s="10"/>
      <c r="C426" s="10"/>
      <c r="D426" s="69"/>
      <c r="E426" s="13"/>
      <c r="F426" s="14"/>
      <c r="G426" s="10"/>
      <c r="H426" s="10"/>
      <c r="I426" s="12"/>
      <c r="J426" s="13"/>
      <c r="K426" s="70"/>
      <c r="L426" s="71"/>
      <c r="M426" s="71"/>
      <c r="N426" s="72"/>
    </row>
    <row r="427" spans="1:14" x14ac:dyDescent="0.25">
      <c r="A427" s="9" t="s">
        <v>181</v>
      </c>
      <c r="B427" s="10"/>
      <c r="C427" s="10"/>
      <c r="D427" s="72">
        <v>-6500</v>
      </c>
      <c r="E427" s="13"/>
      <c r="F427" s="14"/>
      <c r="G427" s="10"/>
      <c r="H427" s="10"/>
      <c r="I427" s="73"/>
      <c r="J427" s="13"/>
      <c r="K427" s="70"/>
      <c r="L427" s="71"/>
      <c r="M427" s="71"/>
      <c r="N427" s="72"/>
    </row>
    <row r="428" spans="1:14" x14ac:dyDescent="0.25">
      <c r="A428" s="55" t="s">
        <v>182</v>
      </c>
      <c r="B428" s="55"/>
      <c r="C428" s="10"/>
      <c r="D428" s="72">
        <v>-25187</v>
      </c>
      <c r="E428" s="13"/>
      <c r="F428" s="14"/>
      <c r="G428" s="10"/>
      <c r="H428" s="10"/>
      <c r="I428" s="73"/>
      <c r="J428" s="13"/>
      <c r="K428" s="55"/>
      <c r="L428" s="55"/>
      <c r="M428" s="18"/>
      <c r="N428" s="74"/>
    </row>
    <row r="429" spans="1:14" x14ac:dyDescent="0.25">
      <c r="A429" s="55" t="s">
        <v>183</v>
      </c>
      <c r="B429" s="18"/>
      <c r="C429" s="10"/>
      <c r="D429" s="72">
        <v>-1450</v>
      </c>
      <c r="E429" s="13"/>
      <c r="F429" s="14"/>
      <c r="G429" s="10"/>
      <c r="H429" s="10"/>
      <c r="I429" s="73"/>
      <c r="J429" s="13"/>
      <c r="K429" s="55"/>
      <c r="L429" s="18"/>
      <c r="M429" s="18"/>
      <c r="N429" s="74"/>
    </row>
    <row r="430" spans="1:14" x14ac:dyDescent="0.25">
      <c r="A430" s="75" t="s">
        <v>184</v>
      </c>
      <c r="B430" s="18"/>
      <c r="C430" s="18"/>
      <c r="D430" s="72">
        <v>-14000</v>
      </c>
      <c r="E430" s="13"/>
      <c r="F430" s="17"/>
      <c r="G430" s="18"/>
      <c r="H430" s="18"/>
      <c r="I430" s="73"/>
      <c r="J430" s="13"/>
      <c r="K430" s="55"/>
      <c r="L430" s="18"/>
      <c r="M430" s="18"/>
      <c r="N430" s="74"/>
    </row>
    <row r="431" spans="1:14" x14ac:dyDescent="0.25">
      <c r="A431" s="75" t="s">
        <v>185</v>
      </c>
      <c r="B431" s="18"/>
      <c r="C431" s="18"/>
      <c r="D431" s="72">
        <v>-2940</v>
      </c>
      <c r="E431" s="13"/>
      <c r="F431" s="17"/>
      <c r="G431" s="18"/>
      <c r="H431" s="18"/>
      <c r="I431" s="73"/>
      <c r="J431" s="13"/>
      <c r="K431" s="55"/>
      <c r="L431" s="18"/>
      <c r="M431" s="18"/>
      <c r="N431" s="74"/>
    </row>
    <row r="432" spans="1:14" x14ac:dyDescent="0.25">
      <c r="A432" s="75" t="s">
        <v>186</v>
      </c>
      <c r="B432" s="10"/>
      <c r="C432" s="10"/>
      <c r="D432" s="72">
        <v>-1030</v>
      </c>
      <c r="E432" s="13"/>
      <c r="F432" s="14"/>
      <c r="G432" s="10"/>
      <c r="H432" s="10"/>
      <c r="I432" s="73"/>
      <c r="J432" s="13"/>
      <c r="K432" s="55"/>
      <c r="L432" s="10"/>
      <c r="M432" s="18"/>
      <c r="N432" s="74"/>
    </row>
    <row r="433" spans="1:14" ht="15.75" thickBot="1" x14ac:dyDescent="0.3">
      <c r="B433" s="19"/>
      <c r="C433" s="20"/>
      <c r="D433" s="21">
        <f>SUM(D423:D432)</f>
        <v>26553</v>
      </c>
      <c r="G433" s="19"/>
      <c r="H433" s="20"/>
      <c r="I433" s="21">
        <f>SUM(I423:I432)</f>
        <v>2940</v>
      </c>
      <c r="L433" s="76"/>
      <c r="N433" s="21">
        <f>SUM(N423:N432)</f>
        <v>14849.63</v>
      </c>
    </row>
    <row r="435" spans="1:14" x14ac:dyDescent="0.25">
      <c r="A435" s="3" t="s">
        <v>9</v>
      </c>
      <c r="F435" s="3" t="s">
        <v>9</v>
      </c>
      <c r="K435" s="3" t="s">
        <v>9</v>
      </c>
    </row>
    <row r="436" spans="1:14" x14ac:dyDescent="0.25">
      <c r="A436" s="22" t="s">
        <v>187</v>
      </c>
      <c r="B436" s="9" t="s">
        <v>188</v>
      </c>
      <c r="C436" s="56">
        <v>1020</v>
      </c>
      <c r="D436" s="56"/>
      <c r="E436" s="13"/>
      <c r="F436" s="22" t="s">
        <v>187</v>
      </c>
      <c r="G436" s="9" t="s">
        <v>189</v>
      </c>
      <c r="H436" s="56">
        <v>750</v>
      </c>
      <c r="I436" s="77"/>
      <c r="K436" s="22" t="s">
        <v>187</v>
      </c>
      <c r="L436" s="9" t="s">
        <v>24</v>
      </c>
      <c r="M436" s="56">
        <v>1500</v>
      </c>
      <c r="N436" s="77"/>
    </row>
    <row r="437" spans="1:14" x14ac:dyDescent="0.25">
      <c r="A437" s="22" t="s">
        <v>187</v>
      </c>
      <c r="B437" s="9" t="s">
        <v>190</v>
      </c>
      <c r="C437" s="56">
        <v>1550</v>
      </c>
      <c r="D437" s="56"/>
      <c r="E437" s="13"/>
      <c r="F437" s="22" t="s">
        <v>187</v>
      </c>
      <c r="G437" s="9" t="s">
        <v>11</v>
      </c>
      <c r="H437" s="56">
        <v>2000</v>
      </c>
      <c r="I437" s="77"/>
      <c r="K437" s="22" t="s">
        <v>187</v>
      </c>
      <c r="L437" s="9" t="s">
        <v>11</v>
      </c>
      <c r="M437" s="56">
        <v>798</v>
      </c>
      <c r="N437" s="77"/>
    </row>
    <row r="438" spans="1:14" x14ac:dyDescent="0.25">
      <c r="A438" s="22" t="s">
        <v>187</v>
      </c>
      <c r="B438" s="9" t="s">
        <v>191</v>
      </c>
      <c r="C438" s="56">
        <v>347</v>
      </c>
      <c r="D438" s="56"/>
      <c r="E438" s="13"/>
      <c r="F438" s="22" t="s">
        <v>187</v>
      </c>
      <c r="G438" s="9" t="s">
        <v>15</v>
      </c>
      <c r="H438" s="56">
        <v>140</v>
      </c>
      <c r="I438" s="77"/>
      <c r="K438" s="22" t="s">
        <v>187</v>
      </c>
      <c r="L438" s="9" t="s">
        <v>15</v>
      </c>
      <c r="M438" s="56">
        <v>210</v>
      </c>
      <c r="N438" s="77"/>
    </row>
    <row r="439" spans="1:14" x14ac:dyDescent="0.25">
      <c r="A439" s="22" t="s">
        <v>187</v>
      </c>
      <c r="B439" s="9" t="s">
        <v>192</v>
      </c>
      <c r="C439" s="56">
        <v>1020</v>
      </c>
      <c r="D439" s="56"/>
      <c r="E439" s="13"/>
      <c r="F439" s="22" t="s">
        <v>187</v>
      </c>
      <c r="G439" s="9" t="s">
        <v>114</v>
      </c>
      <c r="H439" s="56">
        <v>50</v>
      </c>
      <c r="I439" s="77"/>
      <c r="K439" s="22" t="s">
        <v>187</v>
      </c>
      <c r="L439" s="9" t="s">
        <v>17</v>
      </c>
      <c r="M439" s="56">
        <v>944</v>
      </c>
      <c r="N439" s="77"/>
    </row>
    <row r="440" spans="1:14" x14ac:dyDescent="0.25">
      <c r="A440" s="22" t="s">
        <v>187</v>
      </c>
      <c r="B440" s="9" t="s">
        <v>193</v>
      </c>
      <c r="C440" s="56">
        <v>20000</v>
      </c>
      <c r="D440" s="56"/>
      <c r="E440" s="13"/>
      <c r="F440" s="22"/>
      <c r="G440" s="9"/>
      <c r="H440" s="56"/>
      <c r="I440" s="77"/>
      <c r="K440" s="22" t="s">
        <v>187</v>
      </c>
      <c r="L440" s="9" t="s">
        <v>194</v>
      </c>
      <c r="M440" s="56">
        <v>2464</v>
      </c>
      <c r="N440" s="77"/>
    </row>
    <row r="441" spans="1:14" x14ac:dyDescent="0.25">
      <c r="A441" s="22" t="s">
        <v>187</v>
      </c>
      <c r="B441" s="9" t="s">
        <v>118</v>
      </c>
      <c r="C441" s="56">
        <v>3705</v>
      </c>
      <c r="D441" s="56"/>
      <c r="E441" s="13"/>
      <c r="F441" s="22"/>
      <c r="G441" s="9"/>
      <c r="H441" s="56"/>
      <c r="I441" s="77"/>
      <c r="K441" s="22" t="s">
        <v>187</v>
      </c>
      <c r="L441" s="9" t="s">
        <v>195</v>
      </c>
      <c r="M441" s="56">
        <v>4045</v>
      </c>
      <c r="N441" s="77"/>
    </row>
    <row r="442" spans="1:14" x14ac:dyDescent="0.25">
      <c r="A442" s="22" t="s">
        <v>187</v>
      </c>
      <c r="B442" s="9" t="s">
        <v>119</v>
      </c>
      <c r="C442" s="56">
        <v>2927</v>
      </c>
      <c r="D442" s="56"/>
      <c r="E442" s="13"/>
      <c r="F442" s="22"/>
      <c r="G442" s="9"/>
      <c r="H442" s="56"/>
      <c r="I442" s="77"/>
      <c r="K442" s="22" t="s">
        <v>187</v>
      </c>
      <c r="L442" s="9" t="s">
        <v>172</v>
      </c>
      <c r="M442" s="56">
        <v>972</v>
      </c>
      <c r="N442" s="77"/>
    </row>
    <row r="443" spans="1:14" x14ac:dyDescent="0.25">
      <c r="A443" s="22" t="s">
        <v>187</v>
      </c>
      <c r="B443" s="9" t="s">
        <v>196</v>
      </c>
      <c r="C443" s="56">
        <v>3500</v>
      </c>
      <c r="D443" s="56"/>
      <c r="E443" s="13"/>
      <c r="F443" s="22"/>
      <c r="G443" s="9"/>
      <c r="H443" s="56"/>
      <c r="I443" s="77"/>
      <c r="K443" s="22" t="s">
        <v>187</v>
      </c>
      <c r="L443" s="9" t="s">
        <v>197</v>
      </c>
      <c r="M443" s="56">
        <v>1685</v>
      </c>
      <c r="N443" s="77"/>
    </row>
    <row r="444" spans="1:14" x14ac:dyDescent="0.25">
      <c r="A444" s="22" t="s">
        <v>187</v>
      </c>
      <c r="B444" s="9" t="s">
        <v>198</v>
      </c>
      <c r="C444" s="56">
        <v>3500</v>
      </c>
      <c r="D444" s="56"/>
      <c r="E444" s="13"/>
      <c r="F444" s="22"/>
      <c r="G444" s="9"/>
      <c r="H444" s="56"/>
      <c r="I444" s="77"/>
      <c r="K444" s="22"/>
      <c r="L444" s="9"/>
      <c r="M444" s="56"/>
      <c r="N444" s="77"/>
    </row>
    <row r="445" spans="1:14" x14ac:dyDescent="0.25">
      <c r="A445" s="22" t="s">
        <v>187</v>
      </c>
      <c r="B445" s="9" t="s">
        <v>199</v>
      </c>
      <c r="C445" s="56">
        <v>3600</v>
      </c>
      <c r="D445" s="56"/>
      <c r="E445" s="13"/>
      <c r="F445" s="22"/>
      <c r="G445" s="9"/>
      <c r="H445" s="56"/>
      <c r="I445" s="77"/>
      <c r="K445" s="22"/>
      <c r="L445" s="9"/>
      <c r="M445" s="56"/>
      <c r="N445" s="77"/>
    </row>
    <row r="446" spans="1:14" x14ac:dyDescent="0.25">
      <c r="A446" s="22" t="s">
        <v>187</v>
      </c>
      <c r="B446" s="9" t="s">
        <v>122</v>
      </c>
      <c r="C446" s="56">
        <v>3060</v>
      </c>
      <c r="D446" s="56"/>
      <c r="E446" s="13"/>
      <c r="F446" s="22"/>
      <c r="G446" s="9"/>
      <c r="H446" s="56"/>
      <c r="I446" s="77"/>
      <c r="K446" s="22"/>
      <c r="L446" s="9"/>
      <c r="M446" s="56"/>
      <c r="N446" s="77"/>
    </row>
    <row r="447" spans="1:14" x14ac:dyDescent="0.25">
      <c r="A447" s="22" t="s">
        <v>187</v>
      </c>
      <c r="B447" s="9" t="s">
        <v>124</v>
      </c>
      <c r="C447" s="56">
        <v>3000</v>
      </c>
      <c r="D447" s="56"/>
      <c r="E447" s="13"/>
      <c r="F447" s="22"/>
      <c r="G447" s="9"/>
      <c r="H447" s="56"/>
      <c r="I447" s="77"/>
      <c r="K447" s="22"/>
      <c r="L447" s="9"/>
      <c r="M447" s="56"/>
      <c r="N447" s="77"/>
    </row>
    <row r="448" spans="1:14" x14ac:dyDescent="0.25">
      <c r="A448" s="22" t="s">
        <v>187</v>
      </c>
      <c r="B448" s="9" t="s">
        <v>200</v>
      </c>
      <c r="C448" s="56">
        <v>2843</v>
      </c>
      <c r="D448" s="56"/>
      <c r="E448" s="13"/>
      <c r="F448" s="22"/>
      <c r="G448" s="9"/>
      <c r="H448" s="56"/>
      <c r="I448" s="77"/>
      <c r="K448" s="22"/>
      <c r="L448" s="9"/>
      <c r="M448" s="56"/>
      <c r="N448" s="77"/>
    </row>
    <row r="449" spans="1:14" x14ac:dyDescent="0.25">
      <c r="A449" s="22" t="s">
        <v>187</v>
      </c>
      <c r="B449" s="9" t="s">
        <v>126</v>
      </c>
      <c r="C449" s="56">
        <v>3000</v>
      </c>
      <c r="D449" s="56"/>
      <c r="E449" s="13"/>
      <c r="F449" s="22"/>
      <c r="G449" s="9"/>
      <c r="H449" s="56"/>
      <c r="I449" s="77"/>
      <c r="K449" s="22"/>
      <c r="L449" s="9"/>
      <c r="M449" s="56"/>
      <c r="N449" s="77"/>
    </row>
    <row r="450" spans="1:14" x14ac:dyDescent="0.25">
      <c r="A450" s="22" t="s">
        <v>187</v>
      </c>
      <c r="B450" s="9" t="s">
        <v>120</v>
      </c>
      <c r="C450" s="56">
        <v>3695</v>
      </c>
      <c r="D450" s="56"/>
      <c r="E450" s="13"/>
      <c r="F450" s="22"/>
      <c r="G450" s="9"/>
      <c r="H450" s="56"/>
      <c r="I450" s="77"/>
      <c r="K450" s="22"/>
      <c r="L450" s="9"/>
      <c r="M450" s="56"/>
      <c r="N450" s="77"/>
    </row>
    <row r="451" spans="1:14" x14ac:dyDescent="0.25">
      <c r="A451" s="22"/>
      <c r="B451" s="9"/>
      <c r="C451" s="61"/>
      <c r="D451" s="61"/>
      <c r="E451" s="13"/>
      <c r="F451" s="22"/>
      <c r="G451" s="9"/>
      <c r="H451" s="26"/>
      <c r="I451" s="77"/>
      <c r="K451" s="28"/>
      <c r="L451" s="9"/>
      <c r="M451" s="26"/>
      <c r="N451" s="77"/>
    </row>
    <row r="452" spans="1:14" x14ac:dyDescent="0.25">
      <c r="A452" s="28"/>
      <c r="B452" s="9"/>
      <c r="C452" s="61"/>
      <c r="D452" s="61"/>
      <c r="E452" s="13"/>
      <c r="F452" s="28"/>
      <c r="G452" s="9"/>
      <c r="H452" s="26"/>
      <c r="I452" s="77"/>
      <c r="K452" s="28"/>
      <c r="L452" s="9"/>
      <c r="M452" s="26"/>
      <c r="N452" s="77"/>
    </row>
    <row r="453" spans="1:14" x14ac:dyDescent="0.25">
      <c r="A453" s="28"/>
      <c r="B453" s="9"/>
      <c r="C453" s="61"/>
      <c r="D453" s="61"/>
      <c r="E453" s="13"/>
      <c r="F453" s="28"/>
      <c r="G453" s="9"/>
      <c r="H453" s="26"/>
      <c r="I453" s="77"/>
      <c r="K453" s="28"/>
      <c r="L453" s="9"/>
      <c r="M453" s="26"/>
      <c r="N453" s="77"/>
    </row>
    <row r="454" spans="1:14" x14ac:dyDescent="0.25">
      <c r="A454" s="28"/>
      <c r="B454" s="22"/>
      <c r="C454" s="61"/>
      <c r="D454" s="61"/>
      <c r="E454" s="13"/>
      <c r="F454" s="28"/>
      <c r="G454" s="22"/>
      <c r="H454" s="26"/>
      <c r="I454" s="77"/>
      <c r="K454" s="28"/>
      <c r="L454" s="22"/>
      <c r="M454" s="26"/>
      <c r="N454" s="77"/>
    </row>
    <row r="455" spans="1:14" x14ac:dyDescent="0.25">
      <c r="A455" s="28"/>
      <c r="B455" s="22"/>
      <c r="C455" s="61"/>
      <c r="D455" s="61"/>
      <c r="E455" s="13"/>
      <c r="F455" s="28"/>
      <c r="G455" s="22"/>
      <c r="H455" s="26"/>
      <c r="I455" s="77"/>
      <c r="K455" s="28"/>
      <c r="L455" s="22"/>
      <c r="M455" s="26"/>
      <c r="N455" s="77"/>
    </row>
    <row r="456" spans="1:14" x14ac:dyDescent="0.25">
      <c r="A456" s="28"/>
      <c r="B456" s="22"/>
      <c r="C456" s="29"/>
      <c r="D456" s="56">
        <f>SUM(C436:C455)</f>
        <v>56767</v>
      </c>
      <c r="E456" s="13"/>
      <c r="F456" s="28"/>
      <c r="G456" s="22"/>
      <c r="H456" s="27"/>
      <c r="I456" s="40">
        <f>SUM(H436:H455)</f>
        <v>2940</v>
      </c>
      <c r="K456" s="28"/>
      <c r="L456" s="22"/>
      <c r="M456" s="27"/>
      <c r="N456" s="40">
        <f>SUM(M436:M455)</f>
        <v>12618</v>
      </c>
    </row>
    <row r="457" spans="1:14" x14ac:dyDescent="0.25">
      <c r="A457" s="30"/>
      <c r="B457" s="5"/>
      <c r="C457" s="31"/>
      <c r="D457" s="31"/>
      <c r="F457" s="30"/>
      <c r="G457" s="5"/>
      <c r="H457" s="32"/>
      <c r="K457" s="78"/>
      <c r="M457" s="32"/>
    </row>
    <row r="458" spans="1:14" x14ac:dyDescent="0.25">
      <c r="A458" s="33"/>
      <c r="B458" s="34"/>
      <c r="C458" s="35" t="s">
        <v>39</v>
      </c>
      <c r="D458" s="36">
        <f>D433-D456</f>
        <v>-30214</v>
      </c>
      <c r="F458" s="33"/>
      <c r="G458" s="34"/>
      <c r="H458" s="79" t="s">
        <v>39</v>
      </c>
      <c r="I458" s="42">
        <f>I433-I456</f>
        <v>0</v>
      </c>
      <c r="K458" s="33"/>
      <c r="L458" s="80"/>
      <c r="M458" s="79" t="s">
        <v>38</v>
      </c>
      <c r="N458" s="42">
        <f>N433-N456</f>
        <v>2231.6299999999992</v>
      </c>
    </row>
    <row r="462" spans="1:14" x14ac:dyDescent="0.25">
      <c r="A462" s="1" t="s">
        <v>201</v>
      </c>
      <c r="B462" s="1"/>
      <c r="C462" s="1"/>
      <c r="D462" s="1"/>
      <c r="F462" s="113"/>
      <c r="G462" s="113"/>
      <c r="H462" s="113"/>
      <c r="I462" s="113"/>
    </row>
    <row r="463" spans="1:14" x14ac:dyDescent="0.25">
      <c r="A463" s="3" t="s">
        <v>176</v>
      </c>
      <c r="B463" s="4"/>
      <c r="C463" s="4"/>
      <c r="D463" s="4"/>
      <c r="F463" s="114"/>
      <c r="G463" s="113"/>
      <c r="H463" s="113"/>
      <c r="I463" s="113"/>
    </row>
    <row r="464" spans="1:14" x14ac:dyDescent="0.25">
      <c r="A464" s="45"/>
      <c r="B464" s="45"/>
      <c r="C464" s="5"/>
      <c r="D464" s="5"/>
      <c r="F464" s="95"/>
      <c r="G464" s="95"/>
      <c r="H464" s="95"/>
      <c r="I464" s="95"/>
    </row>
    <row r="465" spans="1:9" x14ac:dyDescent="0.25">
      <c r="A465" s="81" t="s">
        <v>202</v>
      </c>
      <c r="B465" s="67"/>
      <c r="C465" s="10"/>
      <c r="D465" s="65">
        <v>180</v>
      </c>
      <c r="E465" s="13"/>
      <c r="F465" s="113"/>
      <c r="G465" s="95"/>
      <c r="H465" s="95"/>
      <c r="I465" s="105"/>
    </row>
    <row r="466" spans="1:9" x14ac:dyDescent="0.25">
      <c r="A466" s="66" t="s">
        <v>203</v>
      </c>
      <c r="B466" s="68"/>
      <c r="C466" s="10"/>
      <c r="D466" s="65">
        <v>2000</v>
      </c>
      <c r="E466" s="13"/>
      <c r="F466" s="113"/>
      <c r="G466" s="95"/>
      <c r="H466" s="95"/>
      <c r="I466" s="105"/>
    </row>
    <row r="467" spans="1:9" x14ac:dyDescent="0.25">
      <c r="A467" s="81" t="s">
        <v>204</v>
      </c>
      <c r="B467" s="67"/>
      <c r="C467" s="10"/>
      <c r="D467" s="65">
        <v>2231.63</v>
      </c>
      <c r="E467" s="13"/>
      <c r="F467" s="95"/>
      <c r="G467" s="95"/>
      <c r="H467" s="95"/>
      <c r="I467" s="105"/>
    </row>
    <row r="468" spans="1:9" x14ac:dyDescent="0.25">
      <c r="A468" s="14"/>
      <c r="B468" s="10"/>
      <c r="C468" s="10"/>
      <c r="D468" s="69"/>
      <c r="E468" s="13"/>
      <c r="F468" s="95"/>
      <c r="G468" s="95"/>
      <c r="H468" s="95"/>
      <c r="I468" s="105"/>
    </row>
    <row r="469" spans="1:9" x14ac:dyDescent="0.25">
      <c r="A469" s="14"/>
      <c r="B469" s="10"/>
      <c r="C469" s="10"/>
      <c r="D469" s="72"/>
      <c r="E469" s="13"/>
      <c r="F469" s="95"/>
      <c r="G469" s="95"/>
      <c r="H469" s="95"/>
      <c r="I469" s="105"/>
    </row>
    <row r="470" spans="1:9" x14ac:dyDescent="0.25">
      <c r="A470" s="14"/>
      <c r="B470" s="10"/>
      <c r="C470" s="10"/>
      <c r="D470" s="72"/>
      <c r="E470" s="13"/>
      <c r="F470" s="95"/>
      <c r="G470" s="95"/>
      <c r="H470" s="95"/>
      <c r="I470" s="105"/>
    </row>
    <row r="471" spans="1:9" x14ac:dyDescent="0.25">
      <c r="A471" s="14"/>
      <c r="B471" s="10"/>
      <c r="C471" s="10"/>
      <c r="D471" s="72"/>
      <c r="E471" s="13"/>
      <c r="F471" s="95"/>
      <c r="G471" s="95"/>
      <c r="H471" s="95"/>
      <c r="I471" s="105"/>
    </row>
    <row r="472" spans="1:9" x14ac:dyDescent="0.25">
      <c r="A472" s="17"/>
      <c r="B472" s="18"/>
      <c r="C472" s="18"/>
      <c r="D472" s="74"/>
      <c r="E472" s="13"/>
      <c r="F472" s="95"/>
      <c r="G472" s="95"/>
      <c r="H472" s="95"/>
      <c r="I472" s="105"/>
    </row>
    <row r="473" spans="1:9" x14ac:dyDescent="0.25">
      <c r="A473" s="17"/>
      <c r="B473" s="18"/>
      <c r="C473" s="18"/>
      <c r="D473" s="72"/>
      <c r="E473" s="13"/>
      <c r="F473" s="95"/>
      <c r="G473" s="95"/>
      <c r="H473" s="95"/>
      <c r="I473" s="105"/>
    </row>
    <row r="474" spans="1:9" x14ac:dyDescent="0.25">
      <c r="A474" s="14"/>
      <c r="B474" s="10"/>
      <c r="C474" s="10"/>
      <c r="D474" s="74"/>
      <c r="E474" s="13"/>
      <c r="F474" s="95"/>
      <c r="G474" s="95"/>
      <c r="H474" s="95"/>
      <c r="I474" s="105"/>
    </row>
    <row r="475" spans="1:9" ht="15.75" thickBot="1" x14ac:dyDescent="0.3">
      <c r="B475" s="19"/>
      <c r="C475" s="20"/>
      <c r="D475" s="21">
        <f>SUM(D465:D474)</f>
        <v>4411.63</v>
      </c>
      <c r="F475" s="95"/>
      <c r="G475" s="130"/>
      <c r="H475" s="95"/>
      <c r="I475" s="105"/>
    </row>
    <row r="476" spans="1:9" x14ac:dyDescent="0.25">
      <c r="F476" s="95"/>
      <c r="G476" s="95"/>
      <c r="H476" s="95"/>
      <c r="I476" s="95"/>
    </row>
    <row r="477" spans="1:9" x14ac:dyDescent="0.25">
      <c r="A477" s="3" t="s">
        <v>9</v>
      </c>
      <c r="F477" s="114"/>
      <c r="G477" s="95"/>
      <c r="H477" s="95"/>
      <c r="I477" s="95"/>
    </row>
    <row r="478" spans="1:9" x14ac:dyDescent="0.25">
      <c r="A478" s="22" t="s">
        <v>205</v>
      </c>
      <c r="B478" s="9" t="s">
        <v>22</v>
      </c>
      <c r="C478" s="56">
        <v>500</v>
      </c>
      <c r="D478" s="77"/>
      <c r="F478" s="95"/>
      <c r="G478" s="95"/>
      <c r="H478" s="103"/>
      <c r="I478" s="103"/>
    </row>
    <row r="479" spans="1:9" x14ac:dyDescent="0.25">
      <c r="A479" s="22" t="s">
        <v>205</v>
      </c>
      <c r="B479" s="9" t="s">
        <v>11</v>
      </c>
      <c r="C479" s="56">
        <v>1000</v>
      </c>
      <c r="D479" s="77"/>
      <c r="F479" s="95"/>
      <c r="G479" s="95"/>
      <c r="H479" s="103"/>
      <c r="I479" s="103"/>
    </row>
    <row r="480" spans="1:9" x14ac:dyDescent="0.25">
      <c r="A480" s="22" t="s">
        <v>205</v>
      </c>
      <c r="B480" s="9" t="s">
        <v>15</v>
      </c>
      <c r="C480" s="56">
        <v>210</v>
      </c>
      <c r="D480" s="77"/>
      <c r="F480" s="95"/>
      <c r="G480" s="95"/>
      <c r="H480" s="103"/>
      <c r="I480" s="103"/>
    </row>
    <row r="481" spans="1:9" x14ac:dyDescent="0.25">
      <c r="A481" s="22" t="s">
        <v>205</v>
      </c>
      <c r="B481" s="9" t="s">
        <v>17</v>
      </c>
      <c r="C481" s="56">
        <v>95</v>
      </c>
      <c r="D481" s="77"/>
      <c r="F481" s="95"/>
      <c r="G481" s="95"/>
      <c r="H481" s="103"/>
      <c r="I481" s="103"/>
    </row>
    <row r="482" spans="1:9" x14ac:dyDescent="0.25">
      <c r="A482" s="22" t="s">
        <v>205</v>
      </c>
      <c r="B482" s="9" t="s">
        <v>206</v>
      </c>
      <c r="C482" s="56">
        <v>800</v>
      </c>
      <c r="D482" s="77"/>
      <c r="F482" s="95"/>
      <c r="G482" s="95"/>
      <c r="H482" s="103"/>
      <c r="I482" s="103"/>
    </row>
    <row r="483" spans="1:9" x14ac:dyDescent="0.25">
      <c r="A483" s="22"/>
      <c r="B483" s="9"/>
      <c r="C483" s="56"/>
      <c r="D483" s="77"/>
      <c r="F483" s="95"/>
      <c r="G483" s="95"/>
      <c r="H483" s="103"/>
      <c r="I483" s="103"/>
    </row>
    <row r="484" spans="1:9" x14ac:dyDescent="0.25">
      <c r="A484" s="22"/>
      <c r="B484" s="9"/>
      <c r="C484" s="56"/>
      <c r="D484" s="77"/>
      <c r="F484" s="95"/>
      <c r="G484" s="95"/>
      <c r="H484" s="103"/>
      <c r="I484" s="103"/>
    </row>
    <row r="485" spans="1:9" x14ac:dyDescent="0.25">
      <c r="A485" s="22"/>
      <c r="B485" s="9"/>
      <c r="C485" s="56"/>
      <c r="D485" s="77"/>
      <c r="F485" s="95"/>
      <c r="G485" s="95"/>
      <c r="H485" s="103"/>
      <c r="I485" s="103"/>
    </row>
    <row r="486" spans="1:9" x14ac:dyDescent="0.25">
      <c r="A486" s="22"/>
      <c r="B486" s="9"/>
      <c r="C486" s="56"/>
      <c r="D486" s="77"/>
      <c r="F486" s="95"/>
      <c r="G486" s="95"/>
      <c r="H486" s="103"/>
      <c r="I486" s="103"/>
    </row>
    <row r="487" spans="1:9" x14ac:dyDescent="0.25">
      <c r="A487" s="22"/>
      <c r="B487" s="9"/>
      <c r="C487" s="56"/>
      <c r="D487" s="77"/>
      <c r="F487" s="95"/>
      <c r="G487" s="95"/>
      <c r="H487" s="103"/>
      <c r="I487" s="103"/>
    </row>
    <row r="488" spans="1:9" x14ac:dyDescent="0.25">
      <c r="A488" s="22"/>
      <c r="B488" s="9"/>
      <c r="C488" s="56"/>
      <c r="D488" s="77"/>
      <c r="F488" s="95"/>
      <c r="G488" s="95"/>
      <c r="H488" s="103"/>
      <c r="I488" s="103"/>
    </row>
    <row r="489" spans="1:9" x14ac:dyDescent="0.25">
      <c r="A489" s="22"/>
      <c r="B489" s="9"/>
      <c r="C489" s="56"/>
      <c r="D489" s="77"/>
      <c r="F489" s="95"/>
      <c r="G489" s="95"/>
      <c r="H489" s="103"/>
      <c r="I489" s="103"/>
    </row>
    <row r="490" spans="1:9" x14ac:dyDescent="0.25">
      <c r="A490" s="22"/>
      <c r="B490" s="9"/>
      <c r="C490" s="56"/>
      <c r="D490" s="77"/>
      <c r="F490" s="95"/>
      <c r="G490" s="95"/>
      <c r="H490" s="103"/>
      <c r="I490" s="103"/>
    </row>
    <row r="491" spans="1:9" x14ac:dyDescent="0.25">
      <c r="A491" s="22"/>
      <c r="B491" s="9"/>
      <c r="C491" s="56"/>
      <c r="D491" s="77"/>
      <c r="F491" s="95"/>
      <c r="G491" s="95"/>
      <c r="H491" s="103"/>
      <c r="I491" s="103"/>
    </row>
    <row r="492" spans="1:9" x14ac:dyDescent="0.25">
      <c r="A492" s="22"/>
      <c r="B492" s="9"/>
      <c r="C492" s="56"/>
      <c r="D492" s="77"/>
      <c r="F492" s="95"/>
      <c r="G492" s="95"/>
      <c r="H492" s="103"/>
      <c r="I492" s="103"/>
    </row>
    <row r="493" spans="1:9" x14ac:dyDescent="0.25">
      <c r="A493" s="22"/>
      <c r="B493" s="9"/>
      <c r="C493" s="26"/>
      <c r="D493" s="77"/>
      <c r="F493" s="95"/>
      <c r="G493" s="95"/>
      <c r="H493" s="103"/>
      <c r="I493" s="103"/>
    </row>
    <row r="494" spans="1:9" x14ac:dyDescent="0.25">
      <c r="A494" s="28"/>
      <c r="B494" s="9"/>
      <c r="C494" s="26"/>
      <c r="D494" s="77"/>
      <c r="F494" s="108"/>
      <c r="G494" s="95"/>
      <c r="H494" s="103"/>
      <c r="I494" s="103"/>
    </row>
    <row r="495" spans="1:9" x14ac:dyDescent="0.25">
      <c r="A495" s="28"/>
      <c r="B495" s="9"/>
      <c r="C495" s="26"/>
      <c r="D495" s="77"/>
      <c r="F495" s="108"/>
      <c r="G495" s="95"/>
      <c r="H495" s="103"/>
      <c r="I495" s="103"/>
    </row>
    <row r="496" spans="1:9" x14ac:dyDescent="0.25">
      <c r="A496" s="28"/>
      <c r="B496" s="22"/>
      <c r="C496" s="26"/>
      <c r="D496" s="77"/>
      <c r="F496" s="108"/>
      <c r="G496" s="95"/>
      <c r="H496" s="103"/>
      <c r="I496" s="103"/>
    </row>
    <row r="497" spans="1:15" x14ac:dyDescent="0.25">
      <c r="A497" s="28"/>
      <c r="B497" s="22"/>
      <c r="C497" s="26"/>
      <c r="D497" s="77"/>
      <c r="F497" s="108"/>
      <c r="G497" s="95"/>
      <c r="H497" s="103"/>
      <c r="I497" s="103"/>
    </row>
    <row r="498" spans="1:15" x14ac:dyDescent="0.25">
      <c r="A498" s="28"/>
      <c r="B498" s="22"/>
      <c r="C498" s="27"/>
      <c r="D498" s="40">
        <f>SUM(C478:C497)</f>
        <v>2605</v>
      </c>
      <c r="F498" s="108"/>
      <c r="G498" s="95"/>
      <c r="H498" s="103"/>
      <c r="I498" s="109"/>
    </row>
    <row r="499" spans="1:15" x14ac:dyDescent="0.25">
      <c r="A499" s="30"/>
      <c r="B499" s="5"/>
      <c r="C499" s="32"/>
      <c r="F499" s="110"/>
      <c r="G499" s="95"/>
      <c r="H499" s="103"/>
      <c r="I499" s="103"/>
    </row>
    <row r="500" spans="1:15" x14ac:dyDescent="0.25">
      <c r="A500" s="33"/>
      <c r="B500" s="34"/>
      <c r="C500" s="82" t="s">
        <v>38</v>
      </c>
      <c r="D500" s="36">
        <f>D475-D498</f>
        <v>1806.63</v>
      </c>
      <c r="F500" s="108"/>
      <c r="G500" s="111"/>
      <c r="H500" s="129"/>
      <c r="I500" s="109"/>
    </row>
    <row r="503" spans="1:15" x14ac:dyDescent="0.25">
      <c r="M503" s="2"/>
      <c r="N503" s="2"/>
    </row>
    <row r="504" spans="1:15" x14ac:dyDescent="0.25">
      <c r="A504" s="1" t="s">
        <v>207</v>
      </c>
      <c r="B504" s="1"/>
      <c r="C504" s="1"/>
      <c r="D504" s="1"/>
      <c r="F504" s="1" t="s">
        <v>207</v>
      </c>
      <c r="G504" s="1"/>
      <c r="H504" s="1"/>
      <c r="I504" s="1"/>
      <c r="M504" s="4"/>
      <c r="N504" s="4"/>
    </row>
    <row r="505" spans="1:15" x14ac:dyDescent="0.25">
      <c r="A505" s="3" t="s">
        <v>2</v>
      </c>
      <c r="B505" s="4"/>
      <c r="C505" s="4"/>
      <c r="D505" s="4"/>
      <c r="F505" s="3" t="s">
        <v>176</v>
      </c>
      <c r="G505" s="4"/>
      <c r="H505" s="4"/>
      <c r="I505" s="4"/>
      <c r="M505" s="95"/>
      <c r="N505" s="5"/>
    </row>
    <row r="506" spans="1:15" x14ac:dyDescent="0.25">
      <c r="A506" s="45"/>
      <c r="B506" s="45"/>
      <c r="C506" s="5"/>
      <c r="D506" s="5"/>
      <c r="F506" s="5"/>
      <c r="G506" s="5"/>
      <c r="H506" s="5"/>
      <c r="I506" s="5"/>
      <c r="M506" s="96"/>
      <c r="N506" s="97"/>
      <c r="O506" s="94"/>
    </row>
    <row r="507" spans="1:15" x14ac:dyDescent="0.25">
      <c r="A507" s="81" t="s">
        <v>72</v>
      </c>
      <c r="B507" s="67"/>
      <c r="C507" s="10"/>
      <c r="D507" s="65">
        <v>20000</v>
      </c>
      <c r="E507" s="13"/>
      <c r="F507" s="66" t="s">
        <v>208</v>
      </c>
      <c r="G507" s="10"/>
      <c r="H507" s="10"/>
      <c r="I507" s="65">
        <v>1806.63</v>
      </c>
      <c r="J507" s="13"/>
      <c r="M507" s="96"/>
      <c r="N507" s="97"/>
      <c r="O507" s="94"/>
    </row>
    <row r="508" spans="1:15" x14ac:dyDescent="0.25">
      <c r="A508" s="66" t="s">
        <v>209</v>
      </c>
      <c r="B508" s="68"/>
      <c r="C508" s="10"/>
      <c r="D508" s="65">
        <v>8500</v>
      </c>
      <c r="E508" s="13"/>
      <c r="F508" s="66" t="s">
        <v>210</v>
      </c>
      <c r="G508" s="10"/>
      <c r="H508" s="10"/>
      <c r="I508" s="65">
        <v>4050</v>
      </c>
      <c r="J508" s="13"/>
      <c r="M508" s="94"/>
      <c r="N508" s="98"/>
      <c r="O508" s="94"/>
    </row>
    <row r="509" spans="1:15" x14ac:dyDescent="0.25">
      <c r="A509" s="66"/>
      <c r="B509" s="68"/>
      <c r="C509" s="10"/>
      <c r="D509" s="69"/>
      <c r="E509" s="13"/>
      <c r="F509" s="9"/>
      <c r="G509" s="10"/>
      <c r="H509" s="10"/>
      <c r="I509" s="69"/>
      <c r="J509" s="13"/>
      <c r="M509" s="99"/>
      <c r="N509" s="100"/>
      <c r="O509" s="94"/>
    </row>
    <row r="510" spans="1:15" x14ac:dyDescent="0.25">
      <c r="A510" s="14"/>
      <c r="B510" s="10"/>
      <c r="C510" s="10"/>
      <c r="D510" s="69"/>
      <c r="E510" s="13"/>
      <c r="F510" s="9"/>
      <c r="G510" s="10"/>
      <c r="H510" s="10"/>
      <c r="I510" s="69"/>
      <c r="J510" s="13"/>
      <c r="M510" s="99"/>
      <c r="N510" s="100"/>
      <c r="O510" s="94"/>
    </row>
    <row r="511" spans="1:15" x14ac:dyDescent="0.25">
      <c r="A511" s="14"/>
      <c r="B511" s="10"/>
      <c r="C511" s="10"/>
      <c r="D511" s="72"/>
      <c r="E511" s="13"/>
      <c r="F511" s="9"/>
      <c r="G511" s="10"/>
      <c r="H511" s="10"/>
      <c r="I511" s="72"/>
      <c r="J511" s="13"/>
      <c r="M511" s="94"/>
      <c r="N511" s="101"/>
      <c r="O511" s="94"/>
    </row>
    <row r="512" spans="1:15" x14ac:dyDescent="0.25">
      <c r="A512" s="14"/>
      <c r="B512" s="10"/>
      <c r="C512" s="10"/>
      <c r="D512" s="72"/>
      <c r="E512" s="13"/>
      <c r="F512" s="9"/>
      <c r="G512" s="10"/>
      <c r="H512" s="10"/>
      <c r="I512" s="72"/>
      <c r="J512" s="13"/>
      <c r="M512" s="94"/>
      <c r="N512" s="101"/>
      <c r="O512" s="94"/>
    </row>
    <row r="513" spans="1:15" x14ac:dyDescent="0.25">
      <c r="A513" s="14"/>
      <c r="B513" s="10"/>
      <c r="C513" s="10"/>
      <c r="D513" s="72"/>
      <c r="E513" s="13"/>
      <c r="F513" s="9"/>
      <c r="G513" s="10"/>
      <c r="H513" s="10"/>
      <c r="I513" s="72"/>
      <c r="J513" s="13"/>
      <c r="M513" s="94"/>
      <c r="N513" s="101"/>
      <c r="O513" s="94"/>
    </row>
    <row r="514" spans="1:15" x14ac:dyDescent="0.25">
      <c r="A514" s="17"/>
      <c r="B514" s="18"/>
      <c r="C514" s="18"/>
      <c r="D514" s="74"/>
      <c r="E514" s="13"/>
      <c r="F514" s="55"/>
      <c r="G514" s="18"/>
      <c r="H514" s="18"/>
      <c r="I514" s="74"/>
      <c r="J514" s="13"/>
      <c r="M514" s="94"/>
      <c r="N514" s="101"/>
      <c r="O514" s="94"/>
    </row>
    <row r="515" spans="1:15" x14ac:dyDescent="0.25">
      <c r="A515" s="17"/>
      <c r="B515" s="18"/>
      <c r="C515" s="18"/>
      <c r="D515" s="72"/>
      <c r="E515" s="13"/>
      <c r="F515" s="55"/>
      <c r="G515" s="18"/>
      <c r="H515" s="18"/>
      <c r="I515" s="72"/>
      <c r="J515" s="13"/>
      <c r="M515" s="94"/>
      <c r="N515" s="101"/>
      <c r="O515" s="94"/>
    </row>
    <row r="516" spans="1:15" x14ac:dyDescent="0.25">
      <c r="A516" s="14"/>
      <c r="B516" s="10"/>
      <c r="C516" s="10"/>
      <c r="D516" s="74"/>
      <c r="E516" s="13"/>
      <c r="F516" s="9"/>
      <c r="G516" s="10"/>
      <c r="H516" s="10"/>
      <c r="I516" s="74"/>
      <c r="J516" s="13"/>
      <c r="M516" s="94"/>
      <c r="N516" s="100"/>
    </row>
    <row r="517" spans="1:15" ht="15.75" thickBot="1" x14ac:dyDescent="0.3">
      <c r="B517" s="19"/>
      <c r="C517" s="20"/>
      <c r="D517" s="21">
        <f>SUM(D507:D516)</f>
        <v>28500</v>
      </c>
      <c r="G517" s="19"/>
      <c r="H517" s="20"/>
      <c r="I517" s="21">
        <f>SUM(I507:I516)</f>
        <v>5856.63</v>
      </c>
      <c r="M517" s="94"/>
      <c r="N517" s="94"/>
    </row>
    <row r="518" spans="1:15" x14ac:dyDescent="0.25">
      <c r="M518" s="94"/>
      <c r="N518" s="94"/>
    </row>
    <row r="519" spans="1:15" x14ac:dyDescent="0.25">
      <c r="A519" s="3" t="s">
        <v>9</v>
      </c>
      <c r="F519" s="3" t="s">
        <v>9</v>
      </c>
      <c r="M519" s="102"/>
      <c r="N519" s="94"/>
    </row>
    <row r="520" spans="1:15" x14ac:dyDescent="0.25">
      <c r="A520" s="22" t="s">
        <v>211</v>
      </c>
      <c r="B520" s="9" t="s">
        <v>212</v>
      </c>
      <c r="C520" s="56">
        <v>300</v>
      </c>
      <c r="D520" s="77"/>
      <c r="F520" s="22" t="s">
        <v>211</v>
      </c>
      <c r="G520" s="9" t="s">
        <v>155</v>
      </c>
      <c r="H520" s="56">
        <v>150</v>
      </c>
      <c r="I520" s="77"/>
      <c r="M520" s="102"/>
      <c r="N520" s="94"/>
    </row>
    <row r="521" spans="1:15" x14ac:dyDescent="0.25">
      <c r="A521" s="22" t="s">
        <v>211</v>
      </c>
      <c r="B521" s="9" t="s">
        <v>213</v>
      </c>
      <c r="C521" s="56">
        <v>440</v>
      </c>
      <c r="D521" s="77"/>
      <c r="F521" s="22" t="s">
        <v>211</v>
      </c>
      <c r="G521" s="9" t="s">
        <v>15</v>
      </c>
      <c r="H521" s="56">
        <v>210</v>
      </c>
      <c r="I521" s="77"/>
      <c r="M521" s="102"/>
      <c r="N521" s="94"/>
    </row>
    <row r="522" spans="1:15" x14ac:dyDescent="0.25">
      <c r="A522" s="22" t="s">
        <v>211</v>
      </c>
      <c r="B522" s="9" t="s">
        <v>214</v>
      </c>
      <c r="C522" s="56">
        <v>13300</v>
      </c>
      <c r="D522" s="77"/>
      <c r="F522" s="22" t="s">
        <v>211</v>
      </c>
      <c r="G522" s="9" t="s">
        <v>17</v>
      </c>
      <c r="H522" s="56">
        <v>80</v>
      </c>
      <c r="I522" s="77"/>
      <c r="M522" s="102"/>
      <c r="N522" s="94"/>
    </row>
    <row r="523" spans="1:15" x14ac:dyDescent="0.25">
      <c r="A523" s="22" t="s">
        <v>211</v>
      </c>
      <c r="B523" s="9" t="s">
        <v>215</v>
      </c>
      <c r="C523" s="56">
        <v>5000</v>
      </c>
      <c r="D523" s="77"/>
      <c r="F523" s="22" t="s">
        <v>211</v>
      </c>
      <c r="G523" s="9" t="s">
        <v>216</v>
      </c>
      <c r="H523" s="56">
        <v>30</v>
      </c>
      <c r="I523" s="77"/>
      <c r="M523" s="102"/>
      <c r="N523" s="94"/>
    </row>
    <row r="524" spans="1:15" x14ac:dyDescent="0.25">
      <c r="A524" s="22" t="s">
        <v>211</v>
      </c>
      <c r="B524" s="9" t="s">
        <v>217</v>
      </c>
      <c r="C524" s="56">
        <v>800</v>
      </c>
      <c r="D524" s="77"/>
      <c r="F524" s="22" t="s">
        <v>211</v>
      </c>
      <c r="G524" s="9" t="s">
        <v>218</v>
      </c>
      <c r="H524" s="56">
        <v>149</v>
      </c>
      <c r="I524" s="77"/>
      <c r="M524" s="102"/>
      <c r="N524" s="94"/>
    </row>
    <row r="525" spans="1:15" x14ac:dyDescent="0.25">
      <c r="A525" s="22" t="s">
        <v>211</v>
      </c>
      <c r="B525" s="9" t="s">
        <v>219</v>
      </c>
      <c r="C525" s="56">
        <v>50</v>
      </c>
      <c r="D525" s="77"/>
      <c r="F525" s="22"/>
      <c r="G525" s="9"/>
      <c r="H525" s="23"/>
      <c r="I525" s="24"/>
      <c r="M525" s="102"/>
      <c r="N525" s="94"/>
    </row>
    <row r="526" spans="1:15" x14ac:dyDescent="0.25">
      <c r="A526" s="22" t="s">
        <v>211</v>
      </c>
      <c r="B526" s="9" t="s">
        <v>220</v>
      </c>
      <c r="C526" s="56">
        <v>650</v>
      </c>
      <c r="D526" s="77"/>
      <c r="F526" s="22"/>
      <c r="G526" s="9"/>
      <c r="H526" s="23"/>
      <c r="I526" s="24"/>
      <c r="M526" s="102"/>
      <c r="N526" s="94"/>
    </row>
    <row r="527" spans="1:15" x14ac:dyDescent="0.25">
      <c r="A527" s="22" t="s">
        <v>211</v>
      </c>
      <c r="B527" s="9" t="s">
        <v>221</v>
      </c>
      <c r="C527" s="56">
        <v>5000</v>
      </c>
      <c r="D527" s="77"/>
      <c r="F527" s="22"/>
      <c r="G527" s="9"/>
      <c r="H527" s="23"/>
      <c r="I527" s="24"/>
      <c r="M527" s="102"/>
      <c r="N527" s="94"/>
    </row>
    <row r="528" spans="1:15" x14ac:dyDescent="0.25">
      <c r="A528" s="22" t="s">
        <v>211</v>
      </c>
      <c r="B528" s="9" t="s">
        <v>222</v>
      </c>
      <c r="C528" s="56">
        <v>920</v>
      </c>
      <c r="D528" s="77"/>
      <c r="F528" s="22"/>
      <c r="G528" s="9"/>
      <c r="H528" s="23"/>
      <c r="I528" s="24"/>
      <c r="M528" s="102"/>
      <c r="N528" s="94"/>
    </row>
    <row r="529" spans="1:14" x14ac:dyDescent="0.25">
      <c r="A529" s="22" t="s">
        <v>211</v>
      </c>
      <c r="B529" s="9" t="s">
        <v>121</v>
      </c>
      <c r="C529" s="56">
        <v>4080</v>
      </c>
      <c r="D529" s="77"/>
      <c r="F529" s="22"/>
      <c r="G529" s="9"/>
      <c r="H529" s="23"/>
      <c r="I529" s="24"/>
      <c r="M529" s="102"/>
      <c r="N529" s="94"/>
    </row>
    <row r="530" spans="1:14" x14ac:dyDescent="0.25">
      <c r="A530" s="22"/>
      <c r="B530" s="9"/>
      <c r="C530" s="56"/>
      <c r="D530" s="77"/>
      <c r="F530" s="22"/>
      <c r="G530" s="9"/>
      <c r="H530" s="23"/>
      <c r="I530" s="24"/>
      <c r="M530" s="102"/>
      <c r="N530" s="94"/>
    </row>
    <row r="531" spans="1:14" x14ac:dyDescent="0.25">
      <c r="A531" s="22"/>
      <c r="B531" s="9"/>
      <c r="C531" s="56"/>
      <c r="D531" s="77"/>
      <c r="F531" s="22"/>
      <c r="G531" s="9"/>
      <c r="H531" s="23"/>
      <c r="I531" s="24"/>
      <c r="M531" s="102"/>
      <c r="N531" s="94"/>
    </row>
    <row r="532" spans="1:14" x14ac:dyDescent="0.25">
      <c r="A532" s="22"/>
      <c r="B532" s="9"/>
      <c r="C532" s="56"/>
      <c r="D532" s="77"/>
      <c r="F532" s="22"/>
      <c r="G532" s="9"/>
      <c r="H532" s="23"/>
      <c r="I532" s="24"/>
      <c r="M532" s="102"/>
      <c r="N532" s="94"/>
    </row>
    <row r="533" spans="1:14" x14ac:dyDescent="0.25">
      <c r="A533" s="22"/>
      <c r="B533" s="9"/>
      <c r="C533" s="56"/>
      <c r="D533" s="77"/>
      <c r="F533" s="22"/>
      <c r="G533" s="9"/>
      <c r="H533" s="23"/>
      <c r="I533" s="24"/>
      <c r="M533" s="102"/>
      <c r="N533" s="94"/>
    </row>
    <row r="534" spans="1:14" x14ac:dyDescent="0.25">
      <c r="A534" s="22"/>
      <c r="B534" s="9"/>
      <c r="C534" s="56"/>
      <c r="D534" s="77"/>
      <c r="F534" s="22"/>
      <c r="G534" s="9"/>
      <c r="H534" s="23"/>
      <c r="I534" s="24"/>
      <c r="M534" s="103"/>
      <c r="N534" s="94"/>
    </row>
    <row r="535" spans="1:14" x14ac:dyDescent="0.25">
      <c r="A535" s="28"/>
      <c r="B535" s="9"/>
      <c r="C535" s="26"/>
      <c r="D535" s="77"/>
      <c r="F535" s="22"/>
      <c r="G535" s="9"/>
      <c r="H535" s="23"/>
      <c r="I535" s="27"/>
      <c r="M535" s="103"/>
      <c r="N535" s="94"/>
    </row>
    <row r="536" spans="1:14" x14ac:dyDescent="0.25">
      <c r="A536" s="28"/>
      <c r="B536" s="9"/>
      <c r="C536" s="26"/>
      <c r="D536" s="77"/>
      <c r="F536" s="28"/>
      <c r="G536" s="9"/>
      <c r="H536" s="26"/>
      <c r="I536" s="27"/>
      <c r="M536" s="103"/>
      <c r="N536" s="94"/>
    </row>
    <row r="537" spans="1:14" x14ac:dyDescent="0.25">
      <c r="A537" s="28"/>
      <c r="B537" s="9"/>
      <c r="C537" s="26"/>
      <c r="D537" s="77"/>
      <c r="F537" s="28"/>
      <c r="G537" s="9"/>
      <c r="H537" s="26"/>
      <c r="I537" s="27"/>
      <c r="M537" s="103"/>
      <c r="N537" s="94"/>
    </row>
    <row r="538" spans="1:14" x14ac:dyDescent="0.25">
      <c r="A538" s="28"/>
      <c r="B538" s="22"/>
      <c r="C538" s="26"/>
      <c r="D538" s="77"/>
      <c r="F538" s="28"/>
      <c r="G538" s="22"/>
      <c r="H538" s="26"/>
      <c r="I538" s="27"/>
      <c r="M538" s="103"/>
      <c r="N538" s="94"/>
    </row>
    <row r="539" spans="1:14" x14ac:dyDescent="0.25">
      <c r="A539" s="28"/>
      <c r="B539" s="22"/>
      <c r="C539" s="26"/>
      <c r="D539" s="77"/>
      <c r="F539" s="28"/>
      <c r="G539" s="22"/>
      <c r="H539" s="26"/>
      <c r="I539" s="27"/>
      <c r="M539" s="103"/>
      <c r="N539" s="102"/>
    </row>
    <row r="540" spans="1:14" x14ac:dyDescent="0.25">
      <c r="A540" s="28"/>
      <c r="B540" s="22"/>
      <c r="C540" s="27"/>
      <c r="D540" s="40">
        <f>SUM(C520:C539)</f>
        <v>30540</v>
      </c>
      <c r="F540" s="28"/>
      <c r="G540" s="22"/>
      <c r="H540" s="27"/>
      <c r="I540" s="29">
        <f>SUM(H520:H539)</f>
        <v>619</v>
      </c>
      <c r="M540" s="98"/>
      <c r="N540" s="94"/>
    </row>
    <row r="541" spans="1:14" x14ac:dyDescent="0.25">
      <c r="A541" s="78"/>
      <c r="C541" s="32"/>
      <c r="F541" s="30"/>
      <c r="G541" s="5"/>
      <c r="H541" s="31"/>
      <c r="I541" s="31"/>
      <c r="M541" s="104"/>
      <c r="N541" s="105"/>
    </row>
    <row r="542" spans="1:14" x14ac:dyDescent="0.25">
      <c r="A542" s="33"/>
      <c r="B542" s="80"/>
      <c r="C542" s="79" t="s">
        <v>39</v>
      </c>
      <c r="D542" s="42">
        <f>D517-D540</f>
        <v>-2040</v>
      </c>
      <c r="F542" s="33"/>
      <c r="G542" s="34"/>
      <c r="H542" s="35" t="s">
        <v>38</v>
      </c>
      <c r="I542" s="36">
        <f>I517-I540</f>
        <v>5237.63</v>
      </c>
    </row>
    <row r="546" spans="1:14" x14ac:dyDescent="0.25">
      <c r="A546" s="1" t="s">
        <v>223</v>
      </c>
      <c r="B546" s="1"/>
      <c r="C546" s="1"/>
      <c r="D546" s="1"/>
      <c r="F546" s="1" t="s">
        <v>223</v>
      </c>
      <c r="G546" s="1"/>
      <c r="H546" s="1"/>
      <c r="I546" s="1"/>
      <c r="K546" s="1" t="s">
        <v>223</v>
      </c>
      <c r="L546" s="1"/>
      <c r="M546" s="1"/>
      <c r="N546" s="1"/>
    </row>
    <row r="547" spans="1:14" x14ac:dyDescent="0.25">
      <c r="A547" s="3" t="s">
        <v>2</v>
      </c>
      <c r="B547" s="4"/>
      <c r="C547" s="4"/>
      <c r="D547" s="4"/>
      <c r="F547" s="3" t="s">
        <v>99</v>
      </c>
      <c r="G547" s="4"/>
      <c r="H547" s="4"/>
      <c r="I547" s="4"/>
      <c r="K547" s="3" t="s">
        <v>224</v>
      </c>
      <c r="L547" s="4"/>
      <c r="M547" s="4"/>
      <c r="N547" s="4"/>
    </row>
    <row r="548" spans="1:14" x14ac:dyDescent="0.25">
      <c r="A548" s="83"/>
      <c r="B548" s="18"/>
      <c r="C548" s="45"/>
      <c r="D548" s="5"/>
      <c r="F548" s="5"/>
      <c r="G548" s="5"/>
      <c r="H548" s="5"/>
      <c r="I548" s="5"/>
      <c r="K548" s="5"/>
      <c r="L548" s="5"/>
      <c r="M548" s="5"/>
      <c r="N548" s="5"/>
    </row>
    <row r="549" spans="1:14" x14ac:dyDescent="0.25">
      <c r="A549" s="81" t="s">
        <v>100</v>
      </c>
      <c r="B549" s="67"/>
      <c r="C549" s="67"/>
      <c r="D549" s="72">
        <v>2960</v>
      </c>
      <c r="E549" s="48"/>
      <c r="F549" s="38" t="s">
        <v>100</v>
      </c>
      <c r="G549" s="10"/>
      <c r="H549" s="10"/>
      <c r="I549" s="15">
        <v>10644.13</v>
      </c>
      <c r="K549" s="38" t="s">
        <v>225</v>
      </c>
      <c r="L549" s="10"/>
      <c r="M549" s="10"/>
      <c r="N549" s="15">
        <v>2000</v>
      </c>
    </row>
    <row r="550" spans="1:14" x14ac:dyDescent="0.25">
      <c r="A550" s="66" t="s">
        <v>72</v>
      </c>
      <c r="B550" s="68"/>
      <c r="C550" s="84"/>
      <c r="D550" s="72">
        <v>20000</v>
      </c>
      <c r="E550" s="48"/>
      <c r="F550" s="38" t="s">
        <v>226</v>
      </c>
      <c r="G550" s="10"/>
      <c r="H550" s="10"/>
      <c r="I550" s="15">
        <v>10000</v>
      </c>
      <c r="K550" s="38"/>
      <c r="L550" s="10"/>
      <c r="M550" s="10"/>
      <c r="N550" s="15"/>
    </row>
    <row r="551" spans="1:14" x14ac:dyDescent="0.25">
      <c r="A551" s="66" t="s">
        <v>55</v>
      </c>
      <c r="B551" s="68"/>
      <c r="C551" s="65"/>
      <c r="D551" s="72">
        <v>275</v>
      </c>
      <c r="E551" s="48"/>
      <c r="F551" s="14"/>
      <c r="G551" s="10"/>
      <c r="H551" s="10"/>
      <c r="I551" s="15"/>
      <c r="K551" s="14"/>
      <c r="L551" s="10"/>
      <c r="M551" s="10"/>
      <c r="N551" s="15"/>
    </row>
    <row r="552" spans="1:14" x14ac:dyDescent="0.25">
      <c r="A552" s="66"/>
      <c r="B552" s="68"/>
      <c r="C552" s="65"/>
      <c r="D552" s="69"/>
      <c r="E552" s="48"/>
      <c r="F552" s="14"/>
      <c r="G552" s="10"/>
      <c r="H552" s="10"/>
      <c r="I552" s="15"/>
      <c r="K552" s="14"/>
      <c r="L552" s="10"/>
      <c r="M552" s="10"/>
      <c r="N552" s="15"/>
    </row>
    <row r="553" spans="1:14" x14ac:dyDescent="0.25">
      <c r="A553" s="53" t="s">
        <v>227</v>
      </c>
      <c r="B553" s="68"/>
      <c r="C553" s="65"/>
      <c r="D553" s="72">
        <v>-2000</v>
      </c>
      <c r="E553" s="48"/>
      <c r="F553" s="14"/>
      <c r="G553" s="10"/>
      <c r="H553" s="10"/>
      <c r="I553" s="15"/>
      <c r="K553" s="14"/>
      <c r="L553" s="10"/>
      <c r="M553" s="10"/>
      <c r="N553" s="15"/>
    </row>
    <row r="554" spans="1:14" x14ac:dyDescent="0.25">
      <c r="A554" s="63"/>
      <c r="B554" s="68" t="s">
        <v>228</v>
      </c>
      <c r="C554" s="64"/>
      <c r="D554" s="72"/>
      <c r="E554" s="48"/>
      <c r="F554" s="14"/>
      <c r="G554" s="10"/>
      <c r="H554" s="10"/>
      <c r="I554" s="15"/>
      <c r="K554" s="14"/>
      <c r="L554" s="10"/>
      <c r="M554" s="10"/>
      <c r="N554" s="15"/>
    </row>
    <row r="555" spans="1:14" x14ac:dyDescent="0.25">
      <c r="A555" s="75"/>
      <c r="B555" s="85"/>
      <c r="C555" s="85"/>
      <c r="D555" s="72"/>
      <c r="E555" s="48"/>
      <c r="F555" s="14"/>
      <c r="G555" s="10"/>
      <c r="H555" s="10"/>
      <c r="I555" s="15"/>
      <c r="K555" s="14"/>
      <c r="L555" s="10"/>
      <c r="M555" s="10"/>
      <c r="N555" s="15"/>
    </row>
    <row r="556" spans="1:14" x14ac:dyDescent="0.25">
      <c r="A556" s="75"/>
      <c r="B556" s="18"/>
      <c r="C556" s="18"/>
      <c r="D556" s="74"/>
      <c r="E556" s="48"/>
      <c r="F556" s="17"/>
      <c r="G556" s="18"/>
      <c r="H556" s="18"/>
      <c r="I556" s="15"/>
      <c r="K556" s="17"/>
      <c r="L556" s="18"/>
      <c r="M556" s="18"/>
      <c r="N556" s="15"/>
    </row>
    <row r="557" spans="1:14" x14ac:dyDescent="0.25">
      <c r="A557" s="75"/>
      <c r="B557" s="18"/>
      <c r="C557" s="18"/>
      <c r="D557" s="72"/>
      <c r="E557" s="48"/>
      <c r="F557" s="17"/>
      <c r="G557" s="18"/>
      <c r="H557" s="18"/>
      <c r="I557" s="15"/>
      <c r="K557" s="17"/>
      <c r="L557" s="18"/>
      <c r="M557" s="18"/>
      <c r="N557" s="15"/>
    </row>
    <row r="558" spans="1:14" x14ac:dyDescent="0.25">
      <c r="A558" s="55"/>
      <c r="B558" s="10"/>
      <c r="C558" s="18"/>
      <c r="D558" s="74"/>
      <c r="E558" s="48"/>
      <c r="F558" s="14"/>
      <c r="G558" s="10"/>
      <c r="H558" s="10"/>
      <c r="I558" s="15"/>
      <c r="K558" s="14"/>
      <c r="L558" s="10"/>
      <c r="M558" s="10"/>
      <c r="N558" s="15"/>
    </row>
    <row r="559" spans="1:14" ht="15.75" thickBot="1" x14ac:dyDescent="0.3">
      <c r="B559" s="76"/>
      <c r="D559" s="21">
        <f>SUM(D549:D558)</f>
        <v>21235</v>
      </c>
      <c r="G559" s="19"/>
      <c r="H559" s="20"/>
      <c r="I559" s="21">
        <f>SUM(I549:I558)</f>
        <v>20644.129999999997</v>
      </c>
      <c r="L559" s="19"/>
      <c r="M559" s="20"/>
      <c r="N559" s="21">
        <f>SUM(N549:N558)</f>
        <v>2000</v>
      </c>
    </row>
    <row r="561" spans="1:14" x14ac:dyDescent="0.25">
      <c r="A561" s="3" t="s">
        <v>9</v>
      </c>
      <c r="F561" s="3" t="s">
        <v>9</v>
      </c>
      <c r="K561" s="3" t="s">
        <v>9</v>
      </c>
    </row>
    <row r="562" spans="1:14" x14ac:dyDescent="0.25">
      <c r="A562" s="22" t="s">
        <v>229</v>
      </c>
      <c r="B562" s="9" t="s">
        <v>21</v>
      </c>
      <c r="C562" s="56">
        <v>1500</v>
      </c>
      <c r="D562" s="77"/>
      <c r="F562" s="22" t="s">
        <v>229</v>
      </c>
      <c r="G562" s="9" t="s">
        <v>11</v>
      </c>
      <c r="H562" s="56">
        <v>1000</v>
      </c>
      <c r="I562" s="24"/>
      <c r="K562" s="22" t="s">
        <v>229</v>
      </c>
      <c r="L562" s="9" t="s">
        <v>15</v>
      </c>
      <c r="M562" s="56">
        <v>210</v>
      </c>
      <c r="N562" s="24"/>
    </row>
    <row r="563" spans="1:14" x14ac:dyDescent="0.25">
      <c r="A563" s="22" t="s">
        <v>229</v>
      </c>
      <c r="B563" s="9" t="s">
        <v>230</v>
      </c>
      <c r="C563" s="56">
        <v>110</v>
      </c>
      <c r="D563" s="77"/>
      <c r="F563" s="22"/>
      <c r="G563" s="9" t="s">
        <v>15</v>
      </c>
      <c r="H563" s="56">
        <v>210</v>
      </c>
      <c r="I563" s="24"/>
      <c r="K563" s="22" t="s">
        <v>229</v>
      </c>
      <c r="L563" s="9" t="s">
        <v>67</v>
      </c>
      <c r="M563" s="56">
        <v>500</v>
      </c>
      <c r="N563" s="24"/>
    </row>
    <row r="564" spans="1:14" x14ac:dyDescent="0.25">
      <c r="A564" s="22" t="s">
        <v>229</v>
      </c>
      <c r="B564" s="9" t="s">
        <v>231</v>
      </c>
      <c r="C564" s="56">
        <v>6650</v>
      </c>
      <c r="D564" s="77"/>
      <c r="F564" s="22"/>
      <c r="G564" s="9" t="s">
        <v>67</v>
      </c>
      <c r="H564" s="56">
        <v>72</v>
      </c>
      <c r="I564" s="24"/>
      <c r="K564" s="22" t="s">
        <v>229</v>
      </c>
      <c r="L564" s="9" t="s">
        <v>11</v>
      </c>
      <c r="M564" s="56">
        <v>1000</v>
      </c>
      <c r="N564" s="24"/>
    </row>
    <row r="565" spans="1:14" x14ac:dyDescent="0.25">
      <c r="A565" s="22" t="s">
        <v>229</v>
      </c>
      <c r="B565" s="9" t="s">
        <v>232</v>
      </c>
      <c r="C565" s="56">
        <v>88</v>
      </c>
      <c r="D565" s="77"/>
      <c r="F565" s="22"/>
      <c r="G565" s="9" t="s">
        <v>206</v>
      </c>
      <c r="H565" s="56">
        <v>2960</v>
      </c>
      <c r="I565" s="24"/>
      <c r="K565" s="22" t="s">
        <v>229</v>
      </c>
      <c r="L565" s="9" t="s">
        <v>24</v>
      </c>
      <c r="M565" s="56">
        <v>500</v>
      </c>
      <c r="N565" s="24"/>
    </row>
    <row r="566" spans="1:14" x14ac:dyDescent="0.25">
      <c r="A566" s="22" t="s">
        <v>229</v>
      </c>
      <c r="B566" s="9" t="s">
        <v>233</v>
      </c>
      <c r="C566" s="56">
        <v>6000</v>
      </c>
      <c r="D566" s="77"/>
      <c r="F566" s="22"/>
      <c r="G566" s="9" t="s">
        <v>194</v>
      </c>
      <c r="H566" s="56">
        <v>3266.17</v>
      </c>
      <c r="I566" s="24"/>
      <c r="K566" s="22" t="s">
        <v>229</v>
      </c>
      <c r="L566" s="9" t="s">
        <v>20</v>
      </c>
      <c r="M566" s="56">
        <v>100</v>
      </c>
      <c r="N566" s="24"/>
    </row>
    <row r="567" spans="1:14" x14ac:dyDescent="0.25">
      <c r="A567" s="22" t="s">
        <v>229</v>
      </c>
      <c r="B567" s="9" t="s">
        <v>234</v>
      </c>
      <c r="C567" s="56">
        <v>1032</v>
      </c>
      <c r="D567" s="77"/>
      <c r="F567" s="22"/>
      <c r="G567" s="9" t="s">
        <v>235</v>
      </c>
      <c r="H567" s="56">
        <v>2357.17</v>
      </c>
      <c r="I567" s="24"/>
      <c r="K567" s="22"/>
      <c r="L567" s="9"/>
      <c r="M567" s="56"/>
      <c r="N567" s="24"/>
    </row>
    <row r="568" spans="1:14" x14ac:dyDescent="0.25">
      <c r="A568" s="22" t="s">
        <v>229</v>
      </c>
      <c r="B568" s="9" t="s">
        <v>236</v>
      </c>
      <c r="C568" s="56">
        <v>500</v>
      </c>
      <c r="D568" s="77"/>
      <c r="F568" s="22"/>
      <c r="G568" s="9" t="s">
        <v>195</v>
      </c>
      <c r="H568" s="56">
        <v>3994.17</v>
      </c>
      <c r="I568" s="24"/>
      <c r="K568" s="22"/>
      <c r="L568" s="9"/>
      <c r="M568" s="56"/>
      <c r="N568" s="24"/>
    </row>
    <row r="569" spans="1:14" x14ac:dyDescent="0.25">
      <c r="A569" s="22" t="s">
        <v>229</v>
      </c>
      <c r="B569" s="9" t="s">
        <v>237</v>
      </c>
      <c r="C569" s="56">
        <v>3000</v>
      </c>
      <c r="D569" s="77"/>
      <c r="F569" s="22"/>
      <c r="G569" s="9" t="s">
        <v>172</v>
      </c>
      <c r="H569" s="56">
        <v>2435</v>
      </c>
      <c r="I569" s="24"/>
      <c r="K569" s="22"/>
      <c r="L569" s="9"/>
      <c r="M569" s="56"/>
      <c r="N569" s="24"/>
    </row>
    <row r="570" spans="1:14" x14ac:dyDescent="0.25">
      <c r="A570" s="22"/>
      <c r="B570" s="9"/>
      <c r="C570" s="56"/>
      <c r="D570" s="77"/>
      <c r="F570" s="22"/>
      <c r="G570" s="9" t="s">
        <v>238</v>
      </c>
      <c r="H570" s="56">
        <v>2500</v>
      </c>
      <c r="I570" s="24"/>
      <c r="K570" s="22"/>
      <c r="L570" s="9"/>
      <c r="M570" s="56"/>
      <c r="N570" s="24"/>
    </row>
    <row r="571" spans="1:14" x14ac:dyDescent="0.25">
      <c r="A571" s="22"/>
      <c r="B571" s="9"/>
      <c r="C571" s="56"/>
      <c r="D571" s="77"/>
      <c r="F571" s="22"/>
      <c r="G571" s="9"/>
      <c r="H571" s="56"/>
      <c r="I571" s="24"/>
      <c r="K571" s="22"/>
      <c r="L571" s="9"/>
      <c r="M571" s="56"/>
      <c r="N571" s="24"/>
    </row>
    <row r="572" spans="1:14" x14ac:dyDescent="0.25">
      <c r="A572" s="22"/>
      <c r="B572" s="9"/>
      <c r="C572" s="56"/>
      <c r="D572" s="77"/>
      <c r="F572" s="22"/>
      <c r="G572" s="9"/>
      <c r="H572" s="56"/>
      <c r="I572" s="24"/>
      <c r="K572" s="22"/>
      <c r="L572" s="9"/>
      <c r="M572" s="56"/>
      <c r="N572" s="24"/>
    </row>
    <row r="573" spans="1:14" x14ac:dyDescent="0.25">
      <c r="A573" s="22"/>
      <c r="B573" s="9"/>
      <c r="C573" s="56"/>
      <c r="D573" s="77"/>
      <c r="F573" s="22"/>
      <c r="G573" s="9"/>
      <c r="H573" s="56"/>
      <c r="I573" s="24"/>
      <c r="K573" s="22"/>
      <c r="L573" s="9"/>
      <c r="M573" s="56"/>
      <c r="N573" s="24"/>
    </row>
    <row r="574" spans="1:14" x14ac:dyDescent="0.25">
      <c r="A574" s="22"/>
      <c r="B574" s="9"/>
      <c r="C574" s="56"/>
      <c r="D574" s="77"/>
      <c r="F574" s="22"/>
      <c r="G574" s="9"/>
      <c r="H574" s="23"/>
      <c r="I574" s="24"/>
      <c r="K574" s="22"/>
      <c r="L574" s="9"/>
      <c r="M574" s="23"/>
      <c r="N574" s="24"/>
    </row>
    <row r="575" spans="1:14" x14ac:dyDescent="0.25">
      <c r="A575" s="22"/>
      <c r="B575" s="9"/>
      <c r="C575" s="56"/>
      <c r="D575" s="77"/>
      <c r="F575" s="22"/>
      <c r="G575" s="9"/>
      <c r="H575" s="23"/>
      <c r="I575" s="24"/>
      <c r="K575" s="22"/>
      <c r="L575" s="9"/>
      <c r="M575" s="23"/>
      <c r="N575" s="24"/>
    </row>
    <row r="576" spans="1:14" x14ac:dyDescent="0.25">
      <c r="A576" s="22"/>
      <c r="B576" s="9"/>
      <c r="C576" s="56"/>
      <c r="D576" s="77"/>
      <c r="F576" s="22"/>
      <c r="G576" s="9"/>
      <c r="H576" s="23"/>
      <c r="I576" s="24"/>
      <c r="K576" s="22"/>
      <c r="L576" s="9"/>
      <c r="M576" s="23"/>
      <c r="N576" s="24"/>
    </row>
    <row r="577" spans="1:14" x14ac:dyDescent="0.25">
      <c r="A577" s="28"/>
      <c r="B577" s="9"/>
      <c r="C577" s="26"/>
      <c r="D577" s="77"/>
      <c r="F577" s="22"/>
      <c r="G577" s="9"/>
      <c r="H577" s="23"/>
      <c r="I577" s="27"/>
      <c r="K577" s="22"/>
      <c r="L577" s="9"/>
      <c r="M577" s="23"/>
      <c r="N577" s="27"/>
    </row>
    <row r="578" spans="1:14" x14ac:dyDescent="0.25">
      <c r="A578" s="28"/>
      <c r="B578" s="9"/>
      <c r="C578" s="26"/>
      <c r="D578" s="77"/>
      <c r="F578" s="28"/>
      <c r="G578" s="9"/>
      <c r="H578" s="26"/>
      <c r="I578" s="27"/>
      <c r="K578" s="28"/>
      <c r="L578" s="9"/>
      <c r="M578" s="26"/>
      <c r="N578" s="27"/>
    </row>
    <row r="579" spans="1:14" x14ac:dyDescent="0.25">
      <c r="A579" s="28"/>
      <c r="B579" s="9"/>
      <c r="C579" s="26"/>
      <c r="D579" s="77"/>
      <c r="F579" s="28"/>
      <c r="G579" s="9"/>
      <c r="H579" s="26"/>
      <c r="I579" s="27"/>
      <c r="K579" s="28"/>
      <c r="L579" s="9"/>
      <c r="M579" s="26"/>
      <c r="N579" s="27"/>
    </row>
    <row r="580" spans="1:14" x14ac:dyDescent="0.25">
      <c r="A580" s="28"/>
      <c r="B580" s="22"/>
      <c r="C580" s="26"/>
      <c r="D580" s="77"/>
      <c r="F580" s="28"/>
      <c r="G580" s="22"/>
      <c r="H580" s="26"/>
      <c r="I580" s="27"/>
      <c r="K580" s="28"/>
      <c r="L580" s="22"/>
      <c r="M580" s="26"/>
      <c r="N580" s="27"/>
    </row>
    <row r="581" spans="1:14" x14ac:dyDescent="0.25">
      <c r="A581" s="28"/>
      <c r="B581" s="22"/>
      <c r="C581" s="26"/>
      <c r="D581" s="77"/>
      <c r="F581" s="28"/>
      <c r="G581" s="22"/>
      <c r="H581" s="26"/>
      <c r="I581" s="27"/>
      <c r="K581" s="28"/>
      <c r="L581" s="22"/>
      <c r="M581" s="26"/>
      <c r="N581" s="27"/>
    </row>
    <row r="582" spans="1:14" x14ac:dyDescent="0.25">
      <c r="A582" s="28"/>
      <c r="B582" s="22"/>
      <c r="C582" s="27"/>
      <c r="D582" s="40">
        <f>SUM(C562:C581)</f>
        <v>18880</v>
      </c>
      <c r="F582" s="28"/>
      <c r="G582" s="22"/>
      <c r="H582" s="27"/>
      <c r="I582" s="29">
        <f>SUM(H562:H581)</f>
        <v>18794.510000000002</v>
      </c>
      <c r="K582" s="28"/>
      <c r="L582" s="22"/>
      <c r="M582" s="27"/>
      <c r="N582" s="29">
        <f>SUM(M562:M581)</f>
        <v>2310</v>
      </c>
    </row>
    <row r="583" spans="1:14" x14ac:dyDescent="0.25">
      <c r="A583" s="78"/>
      <c r="C583" s="32"/>
      <c r="F583" s="30"/>
      <c r="G583" s="5"/>
      <c r="H583" s="31"/>
      <c r="I583" s="31"/>
      <c r="K583" s="30"/>
      <c r="L583" s="5"/>
      <c r="M583" s="31"/>
      <c r="N583" s="31"/>
    </row>
    <row r="584" spans="1:14" x14ac:dyDescent="0.25">
      <c r="A584" s="33"/>
      <c r="B584" s="80"/>
      <c r="C584" s="79" t="s">
        <v>38</v>
      </c>
      <c r="D584" s="42">
        <f>D559-D582</f>
        <v>2355</v>
      </c>
      <c r="F584" s="33"/>
      <c r="G584" s="34"/>
      <c r="H584" s="41" t="s">
        <v>38</v>
      </c>
      <c r="I584" s="42">
        <f>I559-I582</f>
        <v>1849.6199999999953</v>
      </c>
      <c r="K584" s="33"/>
      <c r="L584" s="34"/>
      <c r="M584" s="41" t="s">
        <v>38</v>
      </c>
      <c r="N584" s="42">
        <f>N559-N582</f>
        <v>-310</v>
      </c>
    </row>
    <row r="588" spans="1:14" x14ac:dyDescent="0.25">
      <c r="A588" s="1" t="s">
        <v>239</v>
      </c>
      <c r="B588" s="1"/>
      <c r="C588" s="1"/>
      <c r="D588" s="1"/>
      <c r="F588" s="1" t="s">
        <v>239</v>
      </c>
      <c r="G588" s="1"/>
      <c r="H588" s="1"/>
      <c r="I588" s="1"/>
    </row>
    <row r="589" spans="1:14" x14ac:dyDescent="0.25">
      <c r="A589" s="3" t="s">
        <v>2</v>
      </c>
      <c r="B589" s="4"/>
      <c r="C589" s="4"/>
      <c r="D589" s="4"/>
      <c r="F589" s="3" t="s">
        <v>240</v>
      </c>
      <c r="G589" s="4"/>
      <c r="H589" s="4"/>
      <c r="I589" s="4"/>
    </row>
    <row r="590" spans="1:14" x14ac:dyDescent="0.25">
      <c r="A590" s="5"/>
      <c r="B590" s="5"/>
      <c r="C590" s="45"/>
      <c r="D590" s="5"/>
      <c r="F590" s="5"/>
      <c r="G590" s="5"/>
      <c r="H590" s="45"/>
      <c r="I590" s="5"/>
    </row>
    <row r="591" spans="1:14" x14ac:dyDescent="0.25">
      <c r="A591" s="38" t="s">
        <v>100</v>
      </c>
      <c r="B591" s="10"/>
      <c r="C591" s="18"/>
      <c r="D591" s="16">
        <v>2355</v>
      </c>
      <c r="F591" s="38" t="s">
        <v>100</v>
      </c>
      <c r="G591" s="10"/>
      <c r="H591" s="18"/>
      <c r="I591" s="16">
        <v>0</v>
      </c>
    </row>
    <row r="592" spans="1:14" x14ac:dyDescent="0.25">
      <c r="A592" s="38" t="s">
        <v>241</v>
      </c>
      <c r="B592" s="10"/>
      <c r="C592" s="10"/>
      <c r="D592" s="16">
        <v>32675</v>
      </c>
      <c r="F592" s="38"/>
      <c r="G592" s="10"/>
      <c r="H592" s="10"/>
      <c r="I592" s="16"/>
    </row>
    <row r="593" spans="1:9" x14ac:dyDescent="0.25">
      <c r="A593" s="14"/>
      <c r="B593" s="10"/>
      <c r="C593" s="10"/>
      <c r="D593" s="16"/>
      <c r="F593" s="38" t="s">
        <v>242</v>
      </c>
      <c r="G593" s="10"/>
      <c r="H593" s="10"/>
      <c r="I593" s="16">
        <v>-1000</v>
      </c>
    </row>
    <row r="594" spans="1:9" x14ac:dyDescent="0.25">
      <c r="A594" s="14"/>
      <c r="B594" s="10"/>
      <c r="C594" s="10"/>
      <c r="D594" s="16"/>
      <c r="F594" s="14"/>
      <c r="G594" s="10"/>
      <c r="H594" s="10"/>
      <c r="I594" s="16"/>
    </row>
    <row r="595" spans="1:9" x14ac:dyDescent="0.25">
      <c r="A595" s="14"/>
      <c r="B595" s="10"/>
      <c r="C595" s="10"/>
      <c r="D595" s="16"/>
      <c r="F595" s="14"/>
      <c r="G595" s="10"/>
      <c r="H595" s="10"/>
      <c r="I595" s="16"/>
    </row>
    <row r="596" spans="1:9" x14ac:dyDescent="0.25">
      <c r="A596" s="14"/>
      <c r="B596" s="10"/>
      <c r="C596" s="10"/>
      <c r="D596" s="16"/>
      <c r="F596" s="14"/>
      <c r="G596" s="10"/>
      <c r="H596" s="10"/>
      <c r="I596" s="16"/>
    </row>
    <row r="597" spans="1:9" x14ac:dyDescent="0.25">
      <c r="A597" s="14"/>
      <c r="B597" s="10"/>
      <c r="C597" s="10"/>
      <c r="D597" s="16"/>
      <c r="F597" s="14"/>
      <c r="G597" s="10"/>
      <c r="H597" s="10"/>
      <c r="I597" s="16"/>
    </row>
    <row r="598" spans="1:9" x14ac:dyDescent="0.25">
      <c r="A598" s="17"/>
      <c r="B598" s="18"/>
      <c r="C598" s="10"/>
      <c r="D598" s="16"/>
      <c r="F598" s="17"/>
      <c r="G598" s="18"/>
      <c r="H598" s="10"/>
      <c r="I598" s="16"/>
    </row>
    <row r="599" spans="1:9" x14ac:dyDescent="0.25">
      <c r="A599" s="17"/>
      <c r="B599" s="18"/>
      <c r="C599" s="10"/>
      <c r="D599" s="16"/>
      <c r="F599" s="17"/>
      <c r="G599" s="18"/>
      <c r="H599" s="10"/>
      <c r="I599" s="16"/>
    </row>
    <row r="600" spans="1:9" x14ac:dyDescent="0.25">
      <c r="A600" s="14"/>
      <c r="B600" s="10"/>
      <c r="C600" s="10"/>
      <c r="D600" s="16"/>
      <c r="F600" s="14"/>
      <c r="G600" s="10"/>
      <c r="H600" s="10"/>
      <c r="I600" s="16"/>
    </row>
    <row r="601" spans="1:9" ht="15.75" thickBot="1" x14ac:dyDescent="0.3">
      <c r="B601" s="19"/>
      <c r="D601" s="21">
        <f>SUM(D591:D600)</f>
        <v>35030</v>
      </c>
      <c r="G601" s="19"/>
      <c r="I601" s="21">
        <f>SUM(I591:I600)</f>
        <v>-1000</v>
      </c>
    </row>
    <row r="603" spans="1:9" x14ac:dyDescent="0.25">
      <c r="A603" s="3" t="s">
        <v>9</v>
      </c>
      <c r="F603" s="3" t="s">
        <v>9</v>
      </c>
    </row>
    <row r="604" spans="1:9" x14ac:dyDescent="0.25">
      <c r="A604" s="22" t="s">
        <v>243</v>
      </c>
      <c r="B604" s="9" t="s">
        <v>21</v>
      </c>
      <c r="C604" s="56">
        <v>1000</v>
      </c>
      <c r="D604" s="24"/>
      <c r="F604" s="22" t="s">
        <v>243</v>
      </c>
      <c r="G604" s="9" t="s">
        <v>15</v>
      </c>
      <c r="H604" s="56">
        <v>140</v>
      </c>
      <c r="I604" s="24"/>
    </row>
    <row r="605" spans="1:9" x14ac:dyDescent="0.25">
      <c r="A605" s="22" t="s">
        <v>243</v>
      </c>
      <c r="B605" s="9" t="s">
        <v>20</v>
      </c>
      <c r="C605" s="56">
        <v>185</v>
      </c>
      <c r="D605" s="24"/>
      <c r="F605" s="22" t="s">
        <v>243</v>
      </c>
      <c r="G605" s="9" t="s">
        <v>244</v>
      </c>
      <c r="H605" s="56">
        <v>594</v>
      </c>
      <c r="I605" s="24"/>
    </row>
    <row r="606" spans="1:9" x14ac:dyDescent="0.25">
      <c r="A606" s="22" t="s">
        <v>243</v>
      </c>
      <c r="B606" s="9" t="s">
        <v>245</v>
      </c>
      <c r="C606" s="56">
        <v>1706</v>
      </c>
      <c r="D606" s="24"/>
      <c r="F606" s="22" t="s">
        <v>243</v>
      </c>
      <c r="G606" s="9" t="s">
        <v>22</v>
      </c>
      <c r="H606" s="56">
        <v>1513</v>
      </c>
      <c r="I606" s="24"/>
    </row>
    <row r="607" spans="1:9" x14ac:dyDescent="0.25">
      <c r="A607" s="22" t="s">
        <v>243</v>
      </c>
      <c r="B607" s="9" t="s">
        <v>246</v>
      </c>
      <c r="C607" s="56">
        <v>615</v>
      </c>
      <c r="D607" s="24"/>
      <c r="F607" s="22" t="s">
        <v>243</v>
      </c>
      <c r="G607" s="9" t="s">
        <v>24</v>
      </c>
      <c r="H607" s="56">
        <v>500</v>
      </c>
      <c r="I607" s="24"/>
    </row>
    <row r="608" spans="1:9" x14ac:dyDescent="0.25">
      <c r="A608" s="22" t="s">
        <v>243</v>
      </c>
      <c r="B608" s="9" t="s">
        <v>247</v>
      </c>
      <c r="C608" s="56">
        <v>9933</v>
      </c>
      <c r="D608" s="24"/>
      <c r="F608" s="22" t="s">
        <v>243</v>
      </c>
      <c r="G608" s="9" t="s">
        <v>248</v>
      </c>
      <c r="H608" s="56">
        <v>320</v>
      </c>
      <c r="I608" s="24"/>
    </row>
    <row r="609" spans="1:9" x14ac:dyDescent="0.25">
      <c r="A609" s="22" t="s">
        <v>243</v>
      </c>
      <c r="B609" s="9" t="s">
        <v>249</v>
      </c>
      <c r="C609" s="56">
        <v>3500</v>
      </c>
      <c r="D609" s="24"/>
      <c r="F609" s="22" t="s">
        <v>243</v>
      </c>
      <c r="G609" s="9" t="s">
        <v>250</v>
      </c>
      <c r="H609" s="56">
        <v>1206</v>
      </c>
      <c r="I609" s="24"/>
    </row>
    <row r="610" spans="1:9" x14ac:dyDescent="0.25">
      <c r="A610" s="22" t="s">
        <v>243</v>
      </c>
      <c r="B610" s="9" t="s">
        <v>251</v>
      </c>
      <c r="C610" s="56">
        <v>15519</v>
      </c>
      <c r="D610" s="24"/>
      <c r="F610" s="22" t="s">
        <v>243</v>
      </c>
      <c r="G610" s="9" t="s">
        <v>11</v>
      </c>
      <c r="H610" s="56">
        <v>2000</v>
      </c>
      <c r="I610" s="24"/>
    </row>
    <row r="611" spans="1:9" x14ac:dyDescent="0.25">
      <c r="A611" s="22"/>
      <c r="B611" s="9"/>
      <c r="C611" s="23"/>
      <c r="D611" s="24"/>
      <c r="F611" s="22" t="s">
        <v>243</v>
      </c>
      <c r="G611" s="9" t="s">
        <v>252</v>
      </c>
      <c r="H611" s="56">
        <v>1300</v>
      </c>
      <c r="I611" s="24"/>
    </row>
    <row r="612" spans="1:9" x14ac:dyDescent="0.25">
      <c r="A612" s="22"/>
      <c r="B612" s="9"/>
      <c r="C612" s="23"/>
      <c r="D612" s="24"/>
      <c r="F612" s="22" t="s">
        <v>243</v>
      </c>
      <c r="G612" s="9" t="s">
        <v>253</v>
      </c>
      <c r="H612" s="56">
        <v>1000</v>
      </c>
      <c r="I612" s="24"/>
    </row>
    <row r="613" spans="1:9" x14ac:dyDescent="0.25">
      <c r="A613" s="22"/>
      <c r="B613" s="9"/>
      <c r="C613" s="23"/>
      <c r="D613" s="24"/>
      <c r="F613" s="22"/>
      <c r="G613" s="9"/>
      <c r="H613" s="23"/>
      <c r="I613" s="24"/>
    </row>
    <row r="614" spans="1:9" x14ac:dyDescent="0.25">
      <c r="A614" s="22"/>
      <c r="B614" s="9"/>
      <c r="C614" s="23"/>
      <c r="D614" s="24"/>
      <c r="F614" s="22"/>
      <c r="G614" s="9"/>
      <c r="H614" s="23"/>
      <c r="I614" s="24"/>
    </row>
    <row r="615" spans="1:9" x14ac:dyDescent="0.25">
      <c r="A615" s="22"/>
      <c r="B615" s="9"/>
      <c r="C615" s="23"/>
      <c r="D615" s="24"/>
      <c r="F615" s="22"/>
      <c r="G615" s="9"/>
      <c r="H615" s="23"/>
      <c r="I615" s="24"/>
    </row>
    <row r="616" spans="1:9" x14ac:dyDescent="0.25">
      <c r="A616" s="22"/>
      <c r="B616" s="9"/>
      <c r="C616" s="23"/>
      <c r="D616" s="24"/>
      <c r="F616" s="22"/>
      <c r="G616" s="9"/>
      <c r="H616" s="23"/>
      <c r="I616" s="24"/>
    </row>
    <row r="617" spans="1:9" x14ac:dyDescent="0.25">
      <c r="A617" s="22"/>
      <c r="B617" s="9"/>
      <c r="C617" s="23"/>
      <c r="D617" s="24"/>
      <c r="F617" s="22"/>
      <c r="G617" s="9"/>
      <c r="H617" s="23"/>
      <c r="I617" s="24"/>
    </row>
    <row r="618" spans="1:9" x14ac:dyDescent="0.25">
      <c r="A618" s="22"/>
      <c r="B618" s="9"/>
      <c r="C618" s="23"/>
      <c r="D618" s="24"/>
      <c r="F618" s="22"/>
      <c r="G618" s="9"/>
      <c r="H618" s="23"/>
      <c r="I618" s="24"/>
    </row>
    <row r="619" spans="1:9" x14ac:dyDescent="0.25">
      <c r="A619" s="22"/>
      <c r="B619" s="9"/>
      <c r="C619" s="23"/>
      <c r="D619" s="24"/>
      <c r="F619" s="22"/>
      <c r="G619" s="9"/>
      <c r="H619" s="23"/>
      <c r="I619" s="24"/>
    </row>
    <row r="620" spans="1:9" x14ac:dyDescent="0.25">
      <c r="A620" s="22"/>
      <c r="B620" s="9"/>
      <c r="C620" s="23"/>
      <c r="D620" s="27"/>
      <c r="F620" s="22"/>
      <c r="G620" s="9"/>
      <c r="H620" s="23"/>
      <c r="I620" s="27"/>
    </row>
    <row r="621" spans="1:9" x14ac:dyDescent="0.25">
      <c r="A621" s="28"/>
      <c r="B621" s="9"/>
      <c r="C621" s="26"/>
      <c r="D621" s="27"/>
      <c r="F621" s="28"/>
      <c r="G621" s="9"/>
      <c r="H621" s="26"/>
      <c r="I621" s="27"/>
    </row>
    <row r="622" spans="1:9" x14ac:dyDescent="0.25">
      <c r="A622" s="28"/>
      <c r="B622" s="9"/>
      <c r="C622" s="26"/>
      <c r="D622" s="27"/>
      <c r="F622" s="28"/>
      <c r="G622" s="9"/>
      <c r="H622" s="26"/>
      <c r="I622" s="27"/>
    </row>
    <row r="623" spans="1:9" x14ac:dyDescent="0.25">
      <c r="A623" s="28"/>
      <c r="B623" s="22"/>
      <c r="C623" s="26"/>
      <c r="D623" s="27"/>
      <c r="F623" s="28"/>
      <c r="G623" s="22"/>
      <c r="H623" s="26"/>
      <c r="I623" s="27"/>
    </row>
    <row r="624" spans="1:9" x14ac:dyDescent="0.25">
      <c r="A624" s="28"/>
      <c r="B624" s="22"/>
      <c r="C624" s="26"/>
      <c r="D624" s="27"/>
      <c r="F624" s="28"/>
      <c r="G624" s="22"/>
      <c r="H624" s="26"/>
      <c r="I624" s="27"/>
    </row>
    <row r="625" spans="1:14" x14ac:dyDescent="0.25">
      <c r="A625" s="28"/>
      <c r="B625" s="22"/>
      <c r="C625" s="27"/>
      <c r="D625" s="29">
        <f>SUM(C604:C624)</f>
        <v>32458</v>
      </c>
      <c r="F625" s="28"/>
      <c r="G625" s="22"/>
      <c r="H625" s="27"/>
      <c r="I625" s="29">
        <f>SUM(H604:H624)</f>
        <v>8573</v>
      </c>
    </row>
    <row r="626" spans="1:14" x14ac:dyDescent="0.25">
      <c r="A626" s="30"/>
      <c r="B626" s="5"/>
      <c r="C626" s="31"/>
      <c r="D626" s="31"/>
      <c r="F626" s="30"/>
      <c r="G626" s="5"/>
      <c r="H626" s="31"/>
      <c r="I626" s="31"/>
    </row>
    <row r="627" spans="1:14" x14ac:dyDescent="0.25">
      <c r="A627" s="33"/>
      <c r="B627" s="34"/>
      <c r="C627" s="35" t="s">
        <v>38</v>
      </c>
      <c r="D627" s="36">
        <f>D601-D625</f>
        <v>2572</v>
      </c>
      <c r="F627" s="33"/>
      <c r="G627" s="34"/>
      <c r="H627" s="35" t="s">
        <v>38</v>
      </c>
      <c r="I627" s="36">
        <f>I601-I625</f>
        <v>-9573</v>
      </c>
    </row>
    <row r="631" spans="1:14" x14ac:dyDescent="0.25">
      <c r="A631" s="1" t="s">
        <v>254</v>
      </c>
      <c r="B631" s="1"/>
      <c r="C631" s="1"/>
      <c r="D631" s="1"/>
      <c r="F631" s="1" t="s">
        <v>254</v>
      </c>
      <c r="G631" s="1"/>
      <c r="H631" s="1"/>
      <c r="I631" s="1"/>
      <c r="K631" s="1" t="s">
        <v>254</v>
      </c>
      <c r="L631" s="1"/>
      <c r="M631" s="1"/>
      <c r="N631" s="1"/>
    </row>
    <row r="632" spans="1:14" x14ac:dyDescent="0.25">
      <c r="A632" s="3" t="s">
        <v>41</v>
      </c>
      <c r="B632" s="4"/>
      <c r="C632" s="4"/>
      <c r="D632" s="4"/>
      <c r="F632" s="3" t="s">
        <v>255</v>
      </c>
      <c r="G632" s="4"/>
      <c r="H632" s="4"/>
      <c r="I632" s="4"/>
      <c r="K632" s="3" t="s">
        <v>51</v>
      </c>
      <c r="L632" s="4"/>
      <c r="M632" s="4"/>
      <c r="N632" s="4"/>
    </row>
    <row r="633" spans="1:14" x14ac:dyDescent="0.25">
      <c r="A633" s="5"/>
      <c r="B633" s="5"/>
      <c r="C633" s="45"/>
      <c r="D633" s="5"/>
      <c r="F633" s="5"/>
      <c r="G633" s="5"/>
      <c r="H633" s="45"/>
      <c r="I633" s="5"/>
      <c r="K633" s="5"/>
      <c r="L633" s="5"/>
      <c r="M633" s="45"/>
      <c r="N633" s="5"/>
    </row>
    <row r="634" spans="1:14" x14ac:dyDescent="0.25">
      <c r="A634" s="38" t="s">
        <v>100</v>
      </c>
      <c r="B634" s="10"/>
      <c r="C634" s="10"/>
      <c r="D634" s="16">
        <v>2572</v>
      </c>
      <c r="F634" s="38" t="s">
        <v>100</v>
      </c>
      <c r="G634" s="10"/>
      <c r="H634" s="10"/>
      <c r="I634" s="16">
        <v>1849.63</v>
      </c>
      <c r="K634" s="38" t="s">
        <v>256</v>
      </c>
      <c r="L634" s="10"/>
      <c r="M634" s="10"/>
      <c r="N634" s="16">
        <v>1000</v>
      </c>
    </row>
    <row r="635" spans="1:14" x14ac:dyDescent="0.25">
      <c r="A635" s="38" t="s">
        <v>257</v>
      </c>
      <c r="B635" s="10"/>
      <c r="C635" s="10"/>
      <c r="D635" s="16">
        <v>18000</v>
      </c>
      <c r="F635" s="38" t="s">
        <v>258</v>
      </c>
      <c r="G635" s="10"/>
      <c r="H635" s="10"/>
      <c r="I635" s="16">
        <v>4200</v>
      </c>
      <c r="K635" s="38"/>
      <c r="L635" s="10"/>
      <c r="M635" s="10"/>
      <c r="N635" s="16"/>
    </row>
    <row r="636" spans="1:14" x14ac:dyDescent="0.25">
      <c r="A636" s="38"/>
      <c r="B636" s="10"/>
      <c r="C636" s="10"/>
      <c r="D636" s="16"/>
      <c r="F636" s="38" t="s">
        <v>259</v>
      </c>
      <c r="G636" s="10"/>
      <c r="H636" s="10"/>
      <c r="I636" s="16">
        <v>1500</v>
      </c>
      <c r="K636" s="38" t="s">
        <v>260</v>
      </c>
      <c r="L636" s="10"/>
      <c r="M636" s="10"/>
      <c r="N636" s="16">
        <v>-310</v>
      </c>
    </row>
    <row r="637" spans="1:14" x14ac:dyDescent="0.25">
      <c r="A637" s="38"/>
      <c r="B637" s="10"/>
      <c r="C637" s="10"/>
      <c r="D637" s="16"/>
      <c r="F637" s="38" t="s">
        <v>261</v>
      </c>
      <c r="G637" s="10"/>
      <c r="H637" s="10"/>
      <c r="I637" s="16">
        <v>4350</v>
      </c>
      <c r="K637" s="38"/>
      <c r="L637" s="10"/>
      <c r="M637" s="10"/>
      <c r="N637" s="16"/>
    </row>
    <row r="638" spans="1:14" x14ac:dyDescent="0.25">
      <c r="A638" s="86" t="s">
        <v>262</v>
      </c>
      <c r="B638" s="71"/>
      <c r="C638" s="10"/>
      <c r="D638" s="16">
        <v>-2000</v>
      </c>
      <c r="F638" s="38" t="s">
        <v>263</v>
      </c>
      <c r="G638" s="10"/>
      <c r="H638" s="10"/>
      <c r="I638" s="16">
        <v>6000</v>
      </c>
      <c r="K638" s="86"/>
      <c r="L638" s="71"/>
      <c r="M638" s="10"/>
      <c r="N638" s="16"/>
    </row>
    <row r="639" spans="1:14" x14ac:dyDescent="0.25">
      <c r="A639" s="86" t="s">
        <v>264</v>
      </c>
      <c r="B639" s="60"/>
      <c r="C639" s="10"/>
      <c r="D639" s="16">
        <v>-2000</v>
      </c>
      <c r="F639" s="38" t="s">
        <v>265</v>
      </c>
      <c r="G639" s="10"/>
      <c r="H639" s="10"/>
      <c r="I639" s="16">
        <v>2060</v>
      </c>
      <c r="K639" s="86"/>
      <c r="L639" s="60"/>
      <c r="M639" s="10"/>
      <c r="N639" s="16"/>
    </row>
    <row r="640" spans="1:14" x14ac:dyDescent="0.25">
      <c r="A640" s="38"/>
      <c r="B640" s="10"/>
      <c r="C640" s="10"/>
      <c r="D640" s="16"/>
      <c r="F640" s="38" t="s">
        <v>266</v>
      </c>
      <c r="G640" s="10"/>
      <c r="H640" s="10"/>
      <c r="I640" s="16">
        <v>3000</v>
      </c>
      <c r="K640" s="38"/>
      <c r="L640" s="10"/>
      <c r="M640" s="10"/>
      <c r="N640" s="16"/>
    </row>
    <row r="641" spans="1:14" x14ac:dyDescent="0.25">
      <c r="A641" s="38"/>
      <c r="B641" s="10"/>
      <c r="C641" s="10"/>
      <c r="D641" s="16"/>
      <c r="F641" s="38" t="s">
        <v>267</v>
      </c>
      <c r="G641" s="10"/>
      <c r="H641" s="10"/>
      <c r="I641" s="16">
        <v>3000</v>
      </c>
      <c r="K641" s="38"/>
      <c r="L641" s="10"/>
      <c r="M641" s="10"/>
      <c r="N641" s="16"/>
    </row>
    <row r="642" spans="1:14" x14ac:dyDescent="0.25">
      <c r="A642" s="14"/>
      <c r="B642" s="10"/>
      <c r="C642" s="10"/>
      <c r="D642" s="16"/>
      <c r="F642" s="14"/>
      <c r="G642" s="10"/>
      <c r="H642" s="10"/>
      <c r="I642" s="16"/>
      <c r="K642" s="14"/>
      <c r="L642" s="10"/>
      <c r="M642" s="10"/>
      <c r="N642" s="16"/>
    </row>
    <row r="643" spans="1:14" x14ac:dyDescent="0.25">
      <c r="A643" s="86"/>
      <c r="B643" s="71"/>
      <c r="C643" s="10"/>
      <c r="D643" s="16"/>
      <c r="F643" s="86"/>
      <c r="G643" s="87"/>
      <c r="H643" s="10"/>
      <c r="I643" s="16"/>
      <c r="K643" s="86"/>
      <c r="L643" s="71"/>
      <c r="M643" s="10"/>
      <c r="N643" s="16"/>
    </row>
    <row r="644" spans="1:14" x14ac:dyDescent="0.25">
      <c r="A644" s="86"/>
      <c r="B644" s="60"/>
      <c r="C644" s="10"/>
      <c r="D644" s="16"/>
      <c r="F644" s="17"/>
      <c r="G644" s="18"/>
      <c r="H644" s="10"/>
      <c r="I644" s="16"/>
      <c r="K644" s="86"/>
      <c r="L644" s="60"/>
      <c r="M644" s="10"/>
      <c r="N644" s="16"/>
    </row>
    <row r="645" spans="1:14" x14ac:dyDescent="0.25">
      <c r="A645" s="14"/>
      <c r="B645" s="10"/>
      <c r="C645" s="10"/>
      <c r="D645" s="16"/>
      <c r="F645" s="17"/>
      <c r="G645" s="18"/>
      <c r="H645" s="10"/>
      <c r="I645" s="16"/>
      <c r="K645" s="14"/>
      <c r="L645" s="10"/>
      <c r="M645" s="10"/>
      <c r="N645" s="16"/>
    </row>
    <row r="646" spans="1:14" x14ac:dyDescent="0.25">
      <c r="A646" s="14"/>
      <c r="B646" s="10"/>
      <c r="C646" s="10"/>
      <c r="D646" s="16"/>
      <c r="F646" s="14"/>
      <c r="G646" s="10"/>
      <c r="H646" s="18"/>
      <c r="I646" s="16"/>
      <c r="K646" s="14"/>
      <c r="L646" s="10"/>
      <c r="M646" s="10"/>
      <c r="N646" s="16"/>
    </row>
    <row r="647" spans="1:14" ht="15.75" thickBot="1" x14ac:dyDescent="0.3">
      <c r="B647" s="19"/>
      <c r="D647" s="21">
        <f>SUM(D634:D646)</f>
        <v>16572</v>
      </c>
      <c r="G647" s="19"/>
      <c r="I647" s="21">
        <f>SUM(I634:I646)</f>
        <v>25959.63</v>
      </c>
      <c r="L647" s="19"/>
      <c r="N647" s="21">
        <f>SUM(N634:N646)</f>
        <v>690</v>
      </c>
    </row>
    <row r="649" spans="1:14" x14ac:dyDescent="0.25">
      <c r="A649" s="3" t="s">
        <v>9</v>
      </c>
      <c r="F649" s="3" t="s">
        <v>9</v>
      </c>
      <c r="K649" s="3" t="s">
        <v>9</v>
      </c>
    </row>
    <row r="650" spans="1:14" x14ac:dyDescent="0.25">
      <c r="A650" s="22" t="s">
        <v>268</v>
      </c>
      <c r="B650" s="9" t="s">
        <v>11</v>
      </c>
      <c r="C650" s="56">
        <v>500</v>
      </c>
      <c r="D650" s="24"/>
      <c r="F650" s="22" t="s">
        <v>268</v>
      </c>
      <c r="G650" s="53" t="s">
        <v>11</v>
      </c>
      <c r="H650" s="56">
        <v>1000</v>
      </c>
      <c r="I650" s="24"/>
      <c r="K650" s="22" t="s">
        <v>268</v>
      </c>
      <c r="L650" s="53" t="s">
        <v>20</v>
      </c>
      <c r="M650" s="56">
        <v>139</v>
      </c>
      <c r="N650" s="24"/>
    </row>
    <row r="651" spans="1:14" x14ac:dyDescent="0.25">
      <c r="A651" s="22"/>
      <c r="B651" s="9"/>
      <c r="C651" s="56"/>
      <c r="D651" s="24"/>
      <c r="F651" s="22" t="s">
        <v>268</v>
      </c>
      <c r="G651" s="53" t="s">
        <v>15</v>
      </c>
      <c r="H651" s="56">
        <v>140</v>
      </c>
      <c r="I651" s="24"/>
      <c r="K651" s="22" t="s">
        <v>268</v>
      </c>
      <c r="L651" s="53" t="s">
        <v>67</v>
      </c>
      <c r="M651" s="56">
        <v>60</v>
      </c>
      <c r="N651" s="24"/>
    </row>
    <row r="652" spans="1:14" x14ac:dyDescent="0.25">
      <c r="A652" s="22" t="s">
        <v>268</v>
      </c>
      <c r="B652" s="9" t="s">
        <v>246</v>
      </c>
      <c r="C652" s="56">
        <v>1999</v>
      </c>
      <c r="D652" s="24"/>
      <c r="F652" s="22" t="s">
        <v>268</v>
      </c>
      <c r="G652" s="53" t="s">
        <v>17</v>
      </c>
      <c r="H652" s="56">
        <v>57</v>
      </c>
      <c r="I652" s="24"/>
      <c r="K652" s="22" t="s">
        <v>268</v>
      </c>
      <c r="L652" s="53" t="s">
        <v>15</v>
      </c>
      <c r="M652" s="56">
        <v>140</v>
      </c>
      <c r="N652" s="24"/>
    </row>
    <row r="653" spans="1:14" x14ac:dyDescent="0.25">
      <c r="A653" s="22" t="s">
        <v>268</v>
      </c>
      <c r="B653" s="9" t="s">
        <v>125</v>
      </c>
      <c r="C653" s="56">
        <v>1531</v>
      </c>
      <c r="D653" s="24"/>
      <c r="F653" s="88" t="s">
        <v>268</v>
      </c>
      <c r="G653" s="53" t="s">
        <v>22</v>
      </c>
      <c r="H653" s="56">
        <v>1000</v>
      </c>
      <c r="I653" s="24"/>
      <c r="K653" s="22"/>
      <c r="L653" s="9"/>
      <c r="M653" s="56"/>
      <c r="N653" s="24"/>
    </row>
    <row r="654" spans="1:14" x14ac:dyDescent="0.25">
      <c r="A654" s="22" t="s">
        <v>268</v>
      </c>
      <c r="B654" s="9" t="s">
        <v>269</v>
      </c>
      <c r="C654" s="56">
        <v>3558</v>
      </c>
      <c r="D654" s="24"/>
      <c r="F654" s="88" t="s">
        <v>268</v>
      </c>
      <c r="G654" s="89" t="s">
        <v>270</v>
      </c>
      <c r="H654" s="56">
        <v>6131</v>
      </c>
      <c r="I654" s="24"/>
      <c r="K654" s="22"/>
      <c r="L654" s="9"/>
      <c r="M654" s="56"/>
      <c r="N654" s="24"/>
    </row>
    <row r="655" spans="1:14" x14ac:dyDescent="0.25">
      <c r="A655" s="22" t="s">
        <v>268</v>
      </c>
      <c r="B655" s="9" t="s">
        <v>271</v>
      </c>
      <c r="C655" s="56">
        <v>2780</v>
      </c>
      <c r="D655" s="24"/>
      <c r="F655" s="90" t="s">
        <v>272</v>
      </c>
      <c r="G655" s="60"/>
      <c r="H655" s="56"/>
      <c r="I655" s="24"/>
      <c r="K655" s="22"/>
      <c r="L655" s="9"/>
      <c r="M655" s="56"/>
      <c r="N655" s="24"/>
    </row>
    <row r="656" spans="1:14" x14ac:dyDescent="0.25">
      <c r="A656" s="22" t="s">
        <v>268</v>
      </c>
      <c r="B656" s="9" t="s">
        <v>121</v>
      </c>
      <c r="C656" s="56">
        <v>4253</v>
      </c>
      <c r="D656" s="24"/>
      <c r="F656" s="91" t="s">
        <v>268</v>
      </c>
      <c r="G656" s="53" t="s">
        <v>15</v>
      </c>
      <c r="H656" s="56">
        <v>210</v>
      </c>
      <c r="I656" s="24"/>
      <c r="K656" s="22"/>
      <c r="L656" s="9"/>
      <c r="M656" s="56"/>
      <c r="N656" s="24"/>
    </row>
    <row r="657" spans="1:14" x14ac:dyDescent="0.25">
      <c r="A657" s="22" t="s">
        <v>268</v>
      </c>
      <c r="B657" s="9" t="s">
        <v>122</v>
      </c>
      <c r="C657" s="56">
        <v>3000</v>
      </c>
      <c r="D657" s="24"/>
      <c r="F657" s="22" t="s">
        <v>268</v>
      </c>
      <c r="G657" s="53" t="s">
        <v>17</v>
      </c>
      <c r="H657" s="56">
        <v>166</v>
      </c>
      <c r="I657" s="24"/>
      <c r="K657" s="22"/>
      <c r="L657" s="9"/>
      <c r="M657" s="56"/>
      <c r="N657" s="24"/>
    </row>
    <row r="658" spans="1:14" x14ac:dyDescent="0.25">
      <c r="A658" s="22" t="s">
        <v>268</v>
      </c>
      <c r="B658" s="9" t="s">
        <v>273</v>
      </c>
      <c r="C658" s="23">
        <v>250</v>
      </c>
      <c r="D658" s="24"/>
      <c r="F658" s="22"/>
      <c r="G658" s="9"/>
      <c r="H658" s="23"/>
      <c r="I658" s="24"/>
      <c r="K658" s="22"/>
      <c r="L658" s="9"/>
      <c r="M658" s="23"/>
      <c r="N658" s="24"/>
    </row>
    <row r="659" spans="1:14" x14ac:dyDescent="0.25">
      <c r="A659" s="22"/>
      <c r="B659" s="9"/>
      <c r="C659" s="23"/>
      <c r="D659" s="24"/>
      <c r="F659" s="22"/>
      <c r="G659" s="9"/>
      <c r="H659" s="23"/>
      <c r="I659" s="24"/>
      <c r="K659" s="22"/>
      <c r="L659" s="9"/>
      <c r="M659" s="23"/>
      <c r="N659" s="24"/>
    </row>
    <row r="660" spans="1:14" x14ac:dyDescent="0.25">
      <c r="A660" s="22"/>
      <c r="B660" s="9"/>
      <c r="C660" s="23"/>
      <c r="D660" s="24"/>
      <c r="F660" s="22"/>
      <c r="G660" s="9"/>
      <c r="H660" s="23"/>
      <c r="I660" s="24"/>
      <c r="K660" s="22"/>
      <c r="L660" s="9"/>
      <c r="M660" s="23"/>
      <c r="N660" s="24"/>
    </row>
    <row r="661" spans="1:14" x14ac:dyDescent="0.25">
      <c r="A661" s="22"/>
      <c r="B661" s="9"/>
      <c r="C661" s="23"/>
      <c r="D661" s="24"/>
      <c r="F661" s="22"/>
      <c r="G661" s="9"/>
      <c r="H661" s="23"/>
      <c r="I661" s="24"/>
      <c r="K661" s="22"/>
      <c r="L661" s="9"/>
      <c r="M661" s="23"/>
      <c r="N661" s="24"/>
    </row>
    <row r="662" spans="1:14" x14ac:dyDescent="0.25">
      <c r="A662" s="22"/>
      <c r="B662" s="9"/>
      <c r="C662" s="23"/>
      <c r="D662" s="24"/>
      <c r="F662" s="22"/>
      <c r="G662" s="9"/>
      <c r="H662" s="23"/>
      <c r="I662" s="24"/>
      <c r="K662" s="22"/>
      <c r="L662" s="9"/>
      <c r="M662" s="23"/>
      <c r="N662" s="24"/>
    </row>
    <row r="663" spans="1:14" x14ac:dyDescent="0.25">
      <c r="A663" s="22"/>
      <c r="B663" s="9"/>
      <c r="C663" s="23"/>
      <c r="D663" s="24"/>
      <c r="F663" s="22"/>
      <c r="G663" s="9"/>
      <c r="H663" s="23"/>
      <c r="I663" s="24"/>
      <c r="K663" s="22"/>
      <c r="L663" s="9"/>
      <c r="M663" s="23"/>
      <c r="N663" s="24"/>
    </row>
    <row r="664" spans="1:14" x14ac:dyDescent="0.25">
      <c r="A664" s="22"/>
      <c r="B664" s="9"/>
      <c r="C664" s="23"/>
      <c r="D664" s="24"/>
      <c r="F664" s="22"/>
      <c r="G664" s="9"/>
      <c r="H664" s="23"/>
      <c r="I664" s="24"/>
      <c r="K664" s="22"/>
      <c r="L664" s="9"/>
      <c r="M664" s="23"/>
      <c r="N664" s="24"/>
    </row>
    <row r="665" spans="1:14" x14ac:dyDescent="0.25">
      <c r="A665" s="22"/>
      <c r="B665" s="9"/>
      <c r="C665" s="23"/>
      <c r="D665" s="24"/>
      <c r="F665" s="22"/>
      <c r="G665" s="9"/>
      <c r="H665" s="23"/>
      <c r="I665" s="24"/>
      <c r="K665" s="22"/>
      <c r="L665" s="9"/>
      <c r="M665" s="23"/>
      <c r="N665" s="24"/>
    </row>
    <row r="666" spans="1:14" x14ac:dyDescent="0.25">
      <c r="A666" s="22"/>
      <c r="B666" s="9"/>
      <c r="C666" s="23"/>
      <c r="D666" s="27"/>
      <c r="F666" s="22"/>
      <c r="G666" s="9"/>
      <c r="H666" s="23"/>
      <c r="I666" s="27"/>
      <c r="K666" s="22"/>
      <c r="L666" s="9"/>
      <c r="M666" s="23"/>
      <c r="N666" s="27"/>
    </row>
    <row r="667" spans="1:14" x14ac:dyDescent="0.25">
      <c r="A667" s="28"/>
      <c r="B667" s="9"/>
      <c r="C667" s="26"/>
      <c r="D667" s="27"/>
      <c r="F667" s="28"/>
      <c r="G667" s="9"/>
      <c r="H667" s="26"/>
      <c r="I667" s="27"/>
      <c r="K667" s="28"/>
      <c r="L667" s="9"/>
      <c r="M667" s="26"/>
      <c r="N667" s="27"/>
    </row>
    <row r="668" spans="1:14" x14ac:dyDescent="0.25">
      <c r="A668" s="28"/>
      <c r="B668" s="9"/>
      <c r="C668" s="26"/>
      <c r="D668" s="27"/>
      <c r="F668" s="28"/>
      <c r="G668" s="9"/>
      <c r="H668" s="26"/>
      <c r="I668" s="27"/>
      <c r="K668" s="28"/>
      <c r="L668" s="9"/>
      <c r="M668" s="26"/>
      <c r="N668" s="27"/>
    </row>
    <row r="669" spans="1:14" x14ac:dyDescent="0.25">
      <c r="A669" s="28"/>
      <c r="B669" s="22"/>
      <c r="C669" s="26"/>
      <c r="D669" s="27"/>
      <c r="F669" s="28"/>
      <c r="G669" s="22"/>
      <c r="H669" s="26"/>
      <c r="I669" s="27"/>
      <c r="K669" s="28"/>
      <c r="L669" s="22"/>
      <c r="M669" s="26"/>
      <c r="N669" s="27"/>
    </row>
    <row r="670" spans="1:14" x14ac:dyDescent="0.25">
      <c r="A670" s="28"/>
      <c r="B670" s="22"/>
      <c r="C670" s="26"/>
      <c r="D670" s="27"/>
      <c r="F670" s="28"/>
      <c r="G670" s="22"/>
      <c r="H670" s="26"/>
      <c r="I670" s="27"/>
      <c r="K670" s="28"/>
      <c r="L670" s="22"/>
      <c r="M670" s="26"/>
      <c r="N670" s="27"/>
    </row>
    <row r="671" spans="1:14" x14ac:dyDescent="0.25">
      <c r="A671" s="28"/>
      <c r="B671" s="22"/>
      <c r="C671" s="27"/>
      <c r="D671" s="29">
        <f>SUM(C650:C670)</f>
        <v>17871</v>
      </c>
      <c r="F671" s="28"/>
      <c r="G671" s="22"/>
      <c r="H671" s="27"/>
      <c r="I671" s="29">
        <f>SUM(H650:H670)</f>
        <v>8704</v>
      </c>
      <c r="K671" s="28"/>
      <c r="L671" s="22"/>
      <c r="M671" s="27"/>
      <c r="N671" s="29">
        <f>SUM(M650:M670)</f>
        <v>339</v>
      </c>
    </row>
    <row r="672" spans="1:14" x14ac:dyDescent="0.25">
      <c r="A672" s="30"/>
      <c r="B672" s="5"/>
      <c r="C672" s="31"/>
      <c r="D672" s="31"/>
      <c r="F672" s="30"/>
      <c r="G672" s="5"/>
      <c r="H672" s="31"/>
      <c r="I672" s="31"/>
      <c r="K672" s="30"/>
      <c r="L672" s="5"/>
      <c r="M672" s="31"/>
      <c r="N672" s="31"/>
    </row>
    <row r="673" spans="1:19" x14ac:dyDescent="0.25">
      <c r="A673" s="33"/>
      <c r="B673" s="34"/>
      <c r="C673" s="41" t="s">
        <v>39</v>
      </c>
      <c r="D673" s="42">
        <f>D647-D671</f>
        <v>-1299</v>
      </c>
      <c r="F673" s="33"/>
      <c r="G673" s="34"/>
      <c r="H673" s="41" t="s">
        <v>38</v>
      </c>
      <c r="I673" s="42">
        <f>I647-I671</f>
        <v>17255.63</v>
      </c>
      <c r="K673" s="33"/>
      <c r="L673" s="34"/>
      <c r="M673" s="41" t="s">
        <v>38</v>
      </c>
      <c r="N673" s="42">
        <f>N647-N671</f>
        <v>351</v>
      </c>
    </row>
    <row r="677" spans="1:19" x14ac:dyDescent="0.25">
      <c r="A677" s="1" t="s">
        <v>274</v>
      </c>
      <c r="B677" s="1"/>
      <c r="C677" s="1"/>
      <c r="D677" s="1"/>
      <c r="F677" s="1" t="s">
        <v>274</v>
      </c>
      <c r="G677" s="1"/>
      <c r="H677" s="1"/>
      <c r="I677" s="1"/>
      <c r="K677" s="1" t="s">
        <v>274</v>
      </c>
      <c r="L677" s="1"/>
      <c r="M677" s="1"/>
      <c r="N677" s="1"/>
      <c r="P677" s="1" t="s">
        <v>274</v>
      </c>
      <c r="Q677" s="1"/>
      <c r="R677" s="1"/>
      <c r="S677" s="1"/>
    </row>
    <row r="678" spans="1:19" x14ac:dyDescent="0.25">
      <c r="A678" s="3" t="s">
        <v>275</v>
      </c>
      <c r="B678" s="4"/>
      <c r="C678" s="4"/>
      <c r="D678" s="4"/>
      <c r="F678" s="3" t="s">
        <v>99</v>
      </c>
      <c r="G678" s="4"/>
      <c r="H678" s="4"/>
      <c r="I678" s="4"/>
      <c r="K678" s="3" t="s">
        <v>2</v>
      </c>
      <c r="L678" s="4"/>
      <c r="M678" s="4"/>
      <c r="N678" s="4"/>
      <c r="P678" s="3" t="s">
        <v>276</v>
      </c>
      <c r="Q678" s="4"/>
      <c r="R678" s="4"/>
      <c r="S678" s="4"/>
    </row>
    <row r="679" spans="1:19" x14ac:dyDescent="0.25">
      <c r="A679" s="5"/>
      <c r="B679" s="5"/>
      <c r="C679" s="45"/>
      <c r="D679" s="5"/>
      <c r="F679" s="5"/>
      <c r="G679" s="5"/>
      <c r="H679" s="45"/>
      <c r="I679" s="5"/>
      <c r="K679" s="5"/>
      <c r="L679" s="5"/>
      <c r="M679" s="45"/>
      <c r="N679" s="5"/>
      <c r="P679" s="5"/>
      <c r="Q679" s="5"/>
      <c r="R679" s="45"/>
      <c r="S679" s="5"/>
    </row>
    <row r="680" spans="1:19" x14ac:dyDescent="0.25">
      <c r="A680" s="38" t="s">
        <v>277</v>
      </c>
      <c r="B680" s="60" t="s">
        <v>278</v>
      </c>
      <c r="C680" s="10"/>
      <c r="D680" s="16">
        <v>1500</v>
      </c>
      <c r="F680" s="38" t="s">
        <v>100</v>
      </c>
      <c r="G680" s="10"/>
      <c r="H680" s="10"/>
      <c r="I680" s="16">
        <v>17255.63</v>
      </c>
      <c r="K680" s="38" t="s">
        <v>149</v>
      </c>
      <c r="L680" s="10"/>
      <c r="M680" s="10"/>
      <c r="N680" s="16">
        <v>1380</v>
      </c>
      <c r="P680" s="38" t="s">
        <v>279</v>
      </c>
      <c r="Q680" s="10"/>
      <c r="R680" s="10"/>
      <c r="S680" s="16">
        <v>351</v>
      </c>
    </row>
    <row r="681" spans="1:19" x14ac:dyDescent="0.25">
      <c r="A681" s="38"/>
      <c r="B681" s="10"/>
      <c r="C681" s="10"/>
      <c r="D681" s="16"/>
      <c r="F681" s="38" t="s">
        <v>280</v>
      </c>
      <c r="G681" s="10"/>
      <c r="H681" s="10"/>
      <c r="I681" s="16">
        <v>5280</v>
      </c>
      <c r="K681" s="38" t="s">
        <v>281</v>
      </c>
      <c r="L681" s="10"/>
      <c r="M681" s="10"/>
      <c r="N681" s="16">
        <v>3915</v>
      </c>
      <c r="P681" s="38" t="s">
        <v>282</v>
      </c>
      <c r="Q681" s="10"/>
      <c r="R681" s="10"/>
      <c r="S681" s="16">
        <v>7000</v>
      </c>
    </row>
    <row r="682" spans="1:19" x14ac:dyDescent="0.25">
      <c r="A682" s="14"/>
      <c r="B682" s="10"/>
      <c r="C682" s="10"/>
      <c r="D682" s="16"/>
      <c r="F682" s="38" t="s">
        <v>283</v>
      </c>
      <c r="G682" s="10"/>
      <c r="H682" s="10"/>
      <c r="I682" s="16">
        <v>5500</v>
      </c>
      <c r="K682" s="86" t="s">
        <v>284</v>
      </c>
      <c r="L682" s="10"/>
      <c r="M682" s="10"/>
      <c r="N682" s="16">
        <v>-1299</v>
      </c>
      <c r="P682" s="86"/>
      <c r="Q682" s="10"/>
      <c r="R682" s="10"/>
      <c r="S682" s="16"/>
    </row>
    <row r="683" spans="1:19" x14ac:dyDescent="0.25">
      <c r="A683" s="14"/>
      <c r="B683" s="10"/>
      <c r="C683" s="10"/>
      <c r="D683" s="16"/>
      <c r="F683" s="86" t="s">
        <v>285</v>
      </c>
      <c r="G683" s="10"/>
      <c r="H683" s="10"/>
      <c r="I683" s="16">
        <v>-7000</v>
      </c>
      <c r="K683" s="86"/>
      <c r="L683" s="10"/>
      <c r="M683" s="10"/>
      <c r="N683" s="16"/>
      <c r="P683" s="86"/>
      <c r="Q683" s="10"/>
      <c r="R683" s="10"/>
      <c r="S683" s="16"/>
    </row>
    <row r="684" spans="1:19" x14ac:dyDescent="0.25">
      <c r="A684" s="14"/>
      <c r="B684" s="10"/>
      <c r="C684" s="10"/>
      <c r="D684" s="16"/>
      <c r="F684" s="86" t="s">
        <v>286</v>
      </c>
      <c r="G684" s="10"/>
      <c r="H684" s="10"/>
      <c r="I684" s="16">
        <v>-1500</v>
      </c>
      <c r="K684" s="86"/>
      <c r="L684" s="10"/>
      <c r="M684" s="10"/>
      <c r="N684" s="16"/>
      <c r="P684" s="86"/>
      <c r="Q684" s="10"/>
      <c r="R684" s="10"/>
      <c r="S684" s="16"/>
    </row>
    <row r="685" spans="1:19" x14ac:dyDescent="0.25">
      <c r="A685" s="14"/>
      <c r="B685" s="10"/>
      <c r="C685" s="10"/>
      <c r="D685" s="16"/>
      <c r="F685" s="86" t="s">
        <v>287</v>
      </c>
      <c r="G685" s="10"/>
      <c r="H685" s="10"/>
      <c r="I685" s="16">
        <v>-4000</v>
      </c>
      <c r="K685" s="86"/>
      <c r="L685" s="10"/>
      <c r="M685" s="10"/>
      <c r="N685" s="16"/>
      <c r="P685" s="86"/>
      <c r="Q685" s="10"/>
      <c r="R685" s="10"/>
      <c r="S685" s="16"/>
    </row>
    <row r="686" spans="1:19" x14ac:dyDescent="0.25">
      <c r="A686" s="14"/>
      <c r="B686" s="10"/>
      <c r="C686" s="10"/>
      <c r="D686" s="16"/>
      <c r="F686" s="14"/>
      <c r="G686" s="10"/>
      <c r="H686" s="10"/>
      <c r="I686" s="16"/>
      <c r="K686" s="14"/>
      <c r="L686" s="10"/>
      <c r="M686" s="10"/>
      <c r="N686" s="16"/>
      <c r="P686" s="14"/>
      <c r="Q686" s="10"/>
      <c r="R686" s="10"/>
      <c r="S686" s="16"/>
    </row>
    <row r="687" spans="1:19" ht="15.75" thickBot="1" x14ac:dyDescent="0.3">
      <c r="B687" s="19"/>
      <c r="D687" s="21">
        <f>SUM(D680:D686)</f>
        <v>1500</v>
      </c>
      <c r="G687" s="19"/>
      <c r="I687" s="21">
        <f>SUM(I680:I686)</f>
        <v>15535.630000000001</v>
      </c>
      <c r="L687" s="19"/>
      <c r="N687" s="21">
        <f>SUM(N680:N686)</f>
        <v>3996</v>
      </c>
      <c r="Q687" s="19"/>
      <c r="S687" s="21">
        <f>SUM(S680:S686)</f>
        <v>7351</v>
      </c>
    </row>
    <row r="689" spans="1:19" x14ac:dyDescent="0.25">
      <c r="A689" s="3" t="s">
        <v>9</v>
      </c>
      <c r="F689" s="3" t="s">
        <v>9</v>
      </c>
      <c r="K689" s="3" t="s">
        <v>9</v>
      </c>
      <c r="P689" s="3" t="s">
        <v>9</v>
      </c>
    </row>
    <row r="690" spans="1:19" x14ac:dyDescent="0.25">
      <c r="A690" s="22" t="s">
        <v>288</v>
      </c>
      <c r="B690" s="9" t="s">
        <v>11</v>
      </c>
      <c r="C690" s="56">
        <v>1000</v>
      </c>
      <c r="D690" s="24"/>
      <c r="F690" s="22" t="s">
        <v>288</v>
      </c>
      <c r="G690" s="53" t="s">
        <v>11</v>
      </c>
      <c r="H690" s="56">
        <v>1000</v>
      </c>
      <c r="I690" s="24"/>
      <c r="K690" s="22" t="s">
        <v>288</v>
      </c>
      <c r="L690" s="9" t="s">
        <v>21</v>
      </c>
      <c r="M690" s="56">
        <v>3500</v>
      </c>
      <c r="N690" s="24"/>
      <c r="P690" s="22" t="s">
        <v>288</v>
      </c>
      <c r="Q690" s="9" t="s">
        <v>15</v>
      </c>
      <c r="R690" s="56">
        <v>70</v>
      </c>
      <c r="S690" s="24"/>
    </row>
    <row r="691" spans="1:19" x14ac:dyDescent="0.25">
      <c r="A691" s="22" t="s">
        <v>288</v>
      </c>
      <c r="B691" s="9" t="s">
        <v>289</v>
      </c>
      <c r="C691" s="56">
        <v>330</v>
      </c>
      <c r="D691" s="24"/>
      <c r="F691" s="22" t="s">
        <v>288</v>
      </c>
      <c r="G691" s="53" t="s">
        <v>24</v>
      </c>
      <c r="H691" s="56">
        <v>1000</v>
      </c>
      <c r="I691" s="24"/>
      <c r="K691" s="22" t="s">
        <v>288</v>
      </c>
      <c r="L691" s="9" t="s">
        <v>290</v>
      </c>
      <c r="M691" s="56">
        <v>550</v>
      </c>
      <c r="N691" s="24"/>
      <c r="P691" s="22" t="s">
        <v>288</v>
      </c>
      <c r="Q691" s="9" t="s">
        <v>20</v>
      </c>
      <c r="R691" s="56">
        <v>160</v>
      </c>
      <c r="S691" s="24"/>
    </row>
    <row r="692" spans="1:19" x14ac:dyDescent="0.25">
      <c r="A692" s="22" t="s">
        <v>288</v>
      </c>
      <c r="B692" s="9" t="s">
        <v>15</v>
      </c>
      <c r="C692" s="56">
        <v>210</v>
      </c>
      <c r="D692" s="24"/>
      <c r="F692" s="22" t="s">
        <v>288</v>
      </c>
      <c r="G692" s="53" t="s">
        <v>15</v>
      </c>
      <c r="H692" s="56">
        <v>210</v>
      </c>
      <c r="I692" s="24"/>
      <c r="K692" s="22" t="s">
        <v>288</v>
      </c>
      <c r="L692" s="9" t="s">
        <v>291</v>
      </c>
      <c r="M692" s="56">
        <v>110</v>
      </c>
      <c r="N692" s="24"/>
      <c r="P692" s="22" t="s">
        <v>288</v>
      </c>
      <c r="Q692" s="9" t="s">
        <v>292</v>
      </c>
      <c r="R692" s="56">
        <v>65</v>
      </c>
      <c r="S692" s="24"/>
    </row>
    <row r="693" spans="1:19" x14ac:dyDescent="0.25">
      <c r="A693" s="22" t="s">
        <v>288</v>
      </c>
      <c r="B693" s="9" t="s">
        <v>17</v>
      </c>
      <c r="C693" s="56">
        <v>28</v>
      </c>
      <c r="D693" s="24"/>
      <c r="F693" s="22" t="s">
        <v>288</v>
      </c>
      <c r="G693" s="53" t="s">
        <v>17</v>
      </c>
      <c r="H693" s="56">
        <v>20</v>
      </c>
      <c r="I693" s="24"/>
      <c r="K693" s="22" t="s">
        <v>288</v>
      </c>
      <c r="L693" s="9" t="s">
        <v>206</v>
      </c>
      <c r="M693" s="56">
        <v>280</v>
      </c>
      <c r="N693" s="24"/>
      <c r="P693" s="22" t="s">
        <v>288</v>
      </c>
      <c r="Q693" s="9" t="s">
        <v>293</v>
      </c>
      <c r="R693" s="56">
        <v>50</v>
      </c>
      <c r="S693" s="24"/>
    </row>
    <row r="694" spans="1:19" x14ac:dyDescent="0.25">
      <c r="A694" s="22" t="s">
        <v>288</v>
      </c>
      <c r="B694" s="9" t="s">
        <v>294</v>
      </c>
      <c r="C694" s="56">
        <v>75</v>
      </c>
      <c r="D694" s="24"/>
      <c r="F694" s="22" t="s">
        <v>288</v>
      </c>
      <c r="G694" s="53" t="s">
        <v>206</v>
      </c>
      <c r="H694" s="56">
        <v>300</v>
      </c>
      <c r="I694" s="24"/>
      <c r="K694" s="22"/>
      <c r="L694" s="9"/>
      <c r="M694" s="56"/>
      <c r="N694" s="24"/>
      <c r="P694" s="22" t="s">
        <v>288</v>
      </c>
      <c r="Q694" s="9" t="s">
        <v>295</v>
      </c>
      <c r="R694" s="56">
        <v>6500</v>
      </c>
      <c r="S694" s="24"/>
    </row>
    <row r="695" spans="1:19" x14ac:dyDescent="0.25">
      <c r="A695" s="22"/>
      <c r="B695" s="9"/>
      <c r="C695" s="23"/>
      <c r="D695" s="24"/>
      <c r="F695" s="22" t="s">
        <v>288</v>
      </c>
      <c r="G695" s="53" t="s">
        <v>171</v>
      </c>
      <c r="H695" s="56">
        <v>500</v>
      </c>
      <c r="I695" s="24"/>
      <c r="K695" s="22"/>
      <c r="L695" s="9"/>
      <c r="M695" s="56"/>
      <c r="N695" s="24"/>
      <c r="P695" s="22"/>
      <c r="Q695" s="9"/>
      <c r="R695" s="56"/>
      <c r="S695" s="24"/>
    </row>
    <row r="696" spans="1:19" x14ac:dyDescent="0.25">
      <c r="A696" s="22"/>
      <c r="B696" s="9"/>
      <c r="C696" s="23"/>
      <c r="D696" s="24"/>
      <c r="F696" s="22"/>
      <c r="G696" s="9"/>
      <c r="H696" s="23"/>
      <c r="I696" s="24"/>
      <c r="K696" s="22"/>
      <c r="L696" s="9"/>
      <c r="M696" s="23"/>
      <c r="N696" s="24"/>
      <c r="P696" s="22"/>
      <c r="Q696" s="9"/>
      <c r="R696" s="23"/>
      <c r="S696" s="24"/>
    </row>
    <row r="697" spans="1:19" x14ac:dyDescent="0.25">
      <c r="A697" s="22"/>
      <c r="B697" s="9"/>
      <c r="C697" s="23"/>
      <c r="D697" s="24"/>
      <c r="F697" s="22"/>
      <c r="G697" s="9"/>
      <c r="H697" s="23"/>
      <c r="I697" s="24"/>
      <c r="K697" s="22"/>
      <c r="L697" s="9"/>
      <c r="M697" s="23"/>
      <c r="N697" s="24"/>
      <c r="P697" s="22"/>
      <c r="Q697" s="9"/>
      <c r="R697" s="23"/>
      <c r="S697" s="24"/>
    </row>
    <row r="698" spans="1:19" x14ac:dyDescent="0.25">
      <c r="A698" s="22"/>
      <c r="B698" s="9"/>
      <c r="C698" s="23"/>
      <c r="D698" s="24"/>
      <c r="F698" s="22"/>
      <c r="G698" s="9"/>
      <c r="H698" s="23"/>
      <c r="I698" s="24"/>
      <c r="K698" s="22"/>
      <c r="L698" s="9"/>
      <c r="M698" s="23"/>
      <c r="N698" s="24"/>
      <c r="P698" s="22"/>
      <c r="Q698" s="9"/>
      <c r="R698" s="23"/>
      <c r="S698" s="24"/>
    </row>
    <row r="699" spans="1:19" x14ac:dyDescent="0.25">
      <c r="A699" s="22"/>
      <c r="B699" s="9"/>
      <c r="C699" s="23"/>
      <c r="D699" s="24"/>
      <c r="F699" s="22"/>
      <c r="G699" s="9"/>
      <c r="H699" s="23"/>
      <c r="I699" s="24"/>
      <c r="K699" s="22"/>
      <c r="L699" s="9"/>
      <c r="M699" s="23"/>
      <c r="N699" s="24"/>
      <c r="P699" s="22"/>
      <c r="Q699" s="9"/>
      <c r="R699" s="23"/>
      <c r="S699" s="24"/>
    </row>
    <row r="700" spans="1:19" x14ac:dyDescent="0.25">
      <c r="A700" s="22"/>
      <c r="B700" s="9"/>
      <c r="C700" s="23"/>
      <c r="D700" s="24"/>
      <c r="F700" s="22"/>
      <c r="G700" s="9"/>
      <c r="H700" s="23"/>
      <c r="I700" s="24"/>
      <c r="K700" s="22"/>
      <c r="L700" s="9"/>
      <c r="M700" s="23"/>
      <c r="N700" s="24"/>
      <c r="P700" s="22"/>
      <c r="Q700" s="9"/>
      <c r="R700" s="23"/>
      <c r="S700" s="24"/>
    </row>
    <row r="701" spans="1:19" x14ac:dyDescent="0.25">
      <c r="A701" s="22"/>
      <c r="B701" s="9"/>
      <c r="C701" s="23"/>
      <c r="D701" s="24"/>
      <c r="F701" s="22"/>
      <c r="G701" s="9"/>
      <c r="H701" s="23"/>
      <c r="I701" s="24"/>
      <c r="K701" s="22"/>
      <c r="L701" s="9"/>
      <c r="M701" s="23"/>
      <c r="N701" s="24"/>
      <c r="P701" s="22"/>
      <c r="Q701" s="9"/>
      <c r="R701" s="23"/>
      <c r="S701" s="24"/>
    </row>
    <row r="702" spans="1:19" x14ac:dyDescent="0.25">
      <c r="A702" s="22"/>
      <c r="B702" s="9"/>
      <c r="C702" s="23"/>
      <c r="D702" s="24"/>
      <c r="F702" s="22"/>
      <c r="G702" s="9"/>
      <c r="H702" s="23"/>
      <c r="I702" s="24"/>
      <c r="K702" s="22"/>
      <c r="L702" s="9"/>
      <c r="M702" s="23"/>
      <c r="N702" s="24"/>
      <c r="P702" s="22"/>
      <c r="Q702" s="9"/>
      <c r="R702" s="23"/>
      <c r="S702" s="24"/>
    </row>
    <row r="703" spans="1:19" x14ac:dyDescent="0.25">
      <c r="A703" s="22"/>
      <c r="B703" s="9"/>
      <c r="C703" s="23"/>
      <c r="D703" s="24"/>
      <c r="F703" s="22"/>
      <c r="G703" s="9"/>
      <c r="H703" s="23"/>
      <c r="I703" s="24"/>
      <c r="K703" s="22"/>
      <c r="L703" s="9"/>
      <c r="M703" s="23"/>
      <c r="N703" s="24"/>
      <c r="P703" s="22"/>
      <c r="Q703" s="9"/>
      <c r="R703" s="23"/>
      <c r="S703" s="24"/>
    </row>
    <row r="704" spans="1:19" x14ac:dyDescent="0.25">
      <c r="A704" s="22"/>
      <c r="B704" s="9"/>
      <c r="C704" s="23"/>
      <c r="D704" s="24"/>
      <c r="F704" s="22"/>
      <c r="G704" s="9"/>
      <c r="H704" s="23"/>
      <c r="I704" s="24"/>
      <c r="K704" s="22"/>
      <c r="L704" s="9"/>
      <c r="M704" s="23"/>
      <c r="N704" s="24"/>
      <c r="P704" s="22"/>
      <c r="Q704" s="9"/>
      <c r="R704" s="23"/>
      <c r="S704" s="24"/>
    </row>
    <row r="705" spans="1:19" x14ac:dyDescent="0.25">
      <c r="A705" s="22"/>
      <c r="B705" s="9"/>
      <c r="C705" s="23"/>
      <c r="D705" s="27"/>
      <c r="F705" s="22"/>
      <c r="G705" s="9"/>
      <c r="H705" s="23"/>
      <c r="I705" s="27"/>
      <c r="K705" s="22"/>
      <c r="L705" s="9"/>
      <c r="M705" s="23"/>
      <c r="N705" s="27"/>
      <c r="P705" s="22"/>
      <c r="Q705" s="9"/>
      <c r="R705" s="23"/>
      <c r="S705" s="27"/>
    </row>
    <row r="706" spans="1:19" x14ac:dyDescent="0.25">
      <c r="A706" s="28"/>
      <c r="B706" s="9"/>
      <c r="C706" s="26"/>
      <c r="D706" s="27"/>
      <c r="F706" s="28"/>
      <c r="G706" s="9"/>
      <c r="H706" s="26"/>
      <c r="I706" s="27"/>
      <c r="K706" s="28"/>
      <c r="L706" s="9"/>
      <c r="M706" s="26"/>
      <c r="N706" s="27"/>
      <c r="P706" s="28"/>
      <c r="Q706" s="9"/>
      <c r="R706" s="26"/>
      <c r="S706" s="27"/>
    </row>
    <row r="707" spans="1:19" x14ac:dyDescent="0.25">
      <c r="A707" s="28"/>
      <c r="B707" s="9"/>
      <c r="C707" s="26"/>
      <c r="D707" s="27"/>
      <c r="F707" s="28"/>
      <c r="G707" s="9"/>
      <c r="H707" s="26"/>
      <c r="I707" s="27"/>
      <c r="K707" s="28"/>
      <c r="L707" s="9"/>
      <c r="M707" s="26"/>
      <c r="N707" s="27"/>
      <c r="P707" s="28"/>
      <c r="Q707" s="9"/>
      <c r="R707" s="26"/>
      <c r="S707" s="27"/>
    </row>
    <row r="708" spans="1:19" x14ac:dyDescent="0.25">
      <c r="A708" s="28"/>
      <c r="B708" s="22"/>
      <c r="C708" s="26"/>
      <c r="D708" s="27"/>
      <c r="F708" s="28"/>
      <c r="G708" s="22"/>
      <c r="H708" s="26"/>
      <c r="I708" s="27"/>
      <c r="K708" s="28"/>
      <c r="L708" s="22"/>
      <c r="M708" s="26"/>
      <c r="N708" s="27"/>
      <c r="P708" s="28"/>
      <c r="Q708" s="22"/>
      <c r="R708" s="26"/>
      <c r="S708" s="27"/>
    </row>
    <row r="709" spans="1:19" x14ac:dyDescent="0.25">
      <c r="A709" s="28"/>
      <c r="B709" s="22"/>
      <c r="C709" s="26"/>
      <c r="D709" s="27"/>
      <c r="F709" s="28"/>
      <c r="G709" s="22"/>
      <c r="H709" s="26"/>
      <c r="I709" s="27"/>
      <c r="K709" s="28"/>
      <c r="L709" s="22"/>
      <c r="M709" s="26"/>
      <c r="N709" s="27"/>
      <c r="P709" s="28"/>
      <c r="Q709" s="22"/>
      <c r="R709" s="26"/>
      <c r="S709" s="27"/>
    </row>
    <row r="710" spans="1:19" x14ac:dyDescent="0.25">
      <c r="A710" s="28"/>
      <c r="B710" s="22"/>
      <c r="C710" s="27"/>
      <c r="D710" s="29">
        <f>SUM(C690:C709)</f>
        <v>1643</v>
      </c>
      <c r="F710" s="28"/>
      <c r="G710" s="22"/>
      <c r="H710" s="27"/>
      <c r="I710" s="29">
        <f>SUM(H690:H709)</f>
        <v>3030</v>
      </c>
      <c r="K710" s="28"/>
      <c r="L710" s="22"/>
      <c r="M710" s="27"/>
      <c r="N710" s="29">
        <f>SUM(M690:M709)</f>
        <v>4440</v>
      </c>
      <c r="P710" s="28"/>
      <c r="Q710" s="22"/>
      <c r="R710" s="27"/>
      <c r="S710" s="29">
        <f>SUM(R690:R709)</f>
        <v>6845</v>
      </c>
    </row>
    <row r="711" spans="1:19" x14ac:dyDescent="0.25">
      <c r="A711" s="30"/>
      <c r="B711" s="5"/>
      <c r="C711" s="31"/>
      <c r="D711" s="31"/>
      <c r="F711" s="30"/>
      <c r="G711" s="5"/>
      <c r="H711" s="31"/>
      <c r="I711" s="31"/>
      <c r="K711" s="30"/>
      <c r="L711" s="5"/>
      <c r="M711" s="31"/>
      <c r="N711" s="31"/>
      <c r="P711" s="30"/>
      <c r="Q711" s="5"/>
      <c r="R711" s="31"/>
      <c r="S711" s="31"/>
    </row>
    <row r="712" spans="1:19" x14ac:dyDescent="0.25">
      <c r="A712" s="33"/>
      <c r="B712" s="34"/>
      <c r="C712" s="41" t="s">
        <v>39</v>
      </c>
      <c r="D712" s="42">
        <f>D687-D710</f>
        <v>-143</v>
      </c>
      <c r="F712" s="33"/>
      <c r="G712" s="34"/>
      <c r="H712" s="41" t="s">
        <v>38</v>
      </c>
      <c r="I712" s="42">
        <f>I687-I710</f>
        <v>12505.630000000001</v>
      </c>
      <c r="K712" s="33"/>
      <c r="L712" s="34"/>
      <c r="M712" s="41" t="s">
        <v>39</v>
      </c>
      <c r="N712" s="42">
        <f>N687-N710</f>
        <v>-444</v>
      </c>
      <c r="P712" s="33"/>
      <c r="Q712" s="34"/>
      <c r="R712" s="41" t="s">
        <v>38</v>
      </c>
      <c r="S712" s="42">
        <f>S687-S710</f>
        <v>506</v>
      </c>
    </row>
    <row r="716" spans="1:19" x14ac:dyDescent="0.25">
      <c r="A716" s="1" t="s">
        <v>296</v>
      </c>
      <c r="B716" s="1"/>
      <c r="C716" s="1"/>
      <c r="D716" s="1"/>
      <c r="F716" s="1" t="s">
        <v>296</v>
      </c>
      <c r="G716" s="1"/>
      <c r="H716" s="1"/>
      <c r="I716" s="1"/>
      <c r="K716" s="1" t="s">
        <v>296</v>
      </c>
      <c r="L716" s="1"/>
      <c r="M716" s="1"/>
      <c r="N716" s="1"/>
    </row>
    <row r="717" spans="1:19" x14ac:dyDescent="0.25">
      <c r="A717" s="3" t="s">
        <v>297</v>
      </c>
      <c r="B717" s="4"/>
      <c r="C717" s="4"/>
      <c r="D717" s="4"/>
      <c r="F717" s="3" t="s">
        <v>99</v>
      </c>
      <c r="G717" s="4"/>
      <c r="H717" s="4"/>
      <c r="I717" s="4"/>
      <c r="K717" s="3" t="s">
        <v>298</v>
      </c>
      <c r="L717" s="4"/>
      <c r="M717" s="4"/>
      <c r="N717" s="4"/>
    </row>
    <row r="718" spans="1:19" x14ac:dyDescent="0.25">
      <c r="A718" s="5"/>
      <c r="B718" s="5"/>
      <c r="C718" s="5"/>
      <c r="D718" s="5"/>
      <c r="F718" s="5"/>
      <c r="G718" s="5"/>
      <c r="H718" s="5"/>
      <c r="I718" s="5"/>
      <c r="K718" s="5"/>
      <c r="L718" s="5"/>
      <c r="M718" s="5"/>
      <c r="N718" s="5"/>
    </row>
    <row r="719" spans="1:19" x14ac:dyDescent="0.25">
      <c r="A719" s="38" t="s">
        <v>100</v>
      </c>
      <c r="B719" s="10"/>
      <c r="C719" s="10"/>
      <c r="D719" s="15">
        <v>506</v>
      </c>
      <c r="F719" s="38" t="s">
        <v>299</v>
      </c>
      <c r="G719" s="10"/>
      <c r="H719" s="10"/>
      <c r="I719" s="15">
        <v>12505.63</v>
      </c>
      <c r="K719" s="38" t="s">
        <v>54</v>
      </c>
      <c r="L719" s="10"/>
      <c r="M719" s="10"/>
      <c r="N719" s="15">
        <v>3000</v>
      </c>
    </row>
    <row r="720" spans="1:19" x14ac:dyDescent="0.25">
      <c r="A720" s="38" t="s">
        <v>3</v>
      </c>
      <c r="B720" s="10"/>
      <c r="C720" s="10"/>
      <c r="D720" s="15">
        <v>500</v>
      </c>
      <c r="F720" s="38"/>
      <c r="G720" s="10"/>
      <c r="H720" s="10"/>
      <c r="I720" s="15"/>
      <c r="K720" s="38"/>
      <c r="L720" s="10"/>
      <c r="M720" s="10"/>
      <c r="N720" s="15"/>
    </row>
    <row r="721" spans="1:14" x14ac:dyDescent="0.25">
      <c r="A721" s="14"/>
      <c r="B721" s="10"/>
      <c r="C721" s="10"/>
      <c r="D721" s="15"/>
      <c r="F721" s="14"/>
      <c r="G721" s="10"/>
      <c r="H721" s="10"/>
      <c r="I721" s="15"/>
      <c r="K721" s="38" t="s">
        <v>300</v>
      </c>
      <c r="L721" s="10"/>
      <c r="M721" s="10"/>
      <c r="N721" s="15">
        <v>-143</v>
      </c>
    </row>
    <row r="722" spans="1:14" x14ac:dyDescent="0.25">
      <c r="A722" s="14"/>
      <c r="B722" s="10"/>
      <c r="C722" s="10"/>
      <c r="D722" s="15"/>
      <c r="F722" s="14"/>
      <c r="G722" s="10"/>
      <c r="H722" s="10"/>
      <c r="I722" s="15"/>
      <c r="K722" s="14"/>
      <c r="L722" s="10"/>
      <c r="M722" s="10"/>
      <c r="N722" s="15"/>
    </row>
    <row r="723" spans="1:14" x14ac:dyDescent="0.25">
      <c r="A723" s="14"/>
      <c r="B723" s="10"/>
      <c r="C723" s="10"/>
      <c r="D723" s="15"/>
      <c r="F723" s="14"/>
      <c r="G723" s="10"/>
      <c r="H723" s="10"/>
      <c r="I723" s="15"/>
      <c r="K723" s="14"/>
      <c r="L723" s="10"/>
      <c r="M723" s="10"/>
      <c r="N723" s="15"/>
    </row>
    <row r="724" spans="1:14" x14ac:dyDescent="0.25">
      <c r="A724" s="14"/>
      <c r="B724" s="10"/>
      <c r="C724" s="10"/>
      <c r="D724" s="15"/>
      <c r="F724" s="14"/>
      <c r="G724" s="10"/>
      <c r="H724" s="10"/>
      <c r="I724" s="15"/>
      <c r="K724" s="14"/>
      <c r="L724" s="10"/>
      <c r="M724" s="10"/>
      <c r="N724" s="15"/>
    </row>
    <row r="725" spans="1:14" x14ac:dyDescent="0.25">
      <c r="A725" s="14"/>
      <c r="B725" s="10"/>
      <c r="C725" s="10"/>
      <c r="D725" s="15"/>
      <c r="F725" s="14"/>
      <c r="G725" s="10"/>
      <c r="H725" s="10"/>
      <c r="I725" s="15"/>
      <c r="K725" s="14"/>
      <c r="L725" s="10"/>
      <c r="M725" s="10"/>
      <c r="N725" s="15"/>
    </row>
    <row r="726" spans="1:14" x14ac:dyDescent="0.25">
      <c r="A726" s="17"/>
      <c r="B726" s="18"/>
      <c r="C726" s="18"/>
      <c r="D726" s="15"/>
      <c r="F726" s="17"/>
      <c r="G726" s="18"/>
      <c r="H726" s="18"/>
      <c r="I726" s="15"/>
      <c r="K726" s="17"/>
      <c r="L726" s="18"/>
      <c r="M726" s="18"/>
      <c r="N726" s="15"/>
    </row>
    <row r="727" spans="1:14" x14ac:dyDescent="0.25">
      <c r="A727" s="17"/>
      <c r="B727" s="18"/>
      <c r="C727" s="18"/>
      <c r="D727" s="15"/>
      <c r="F727" s="17"/>
      <c r="G727" s="18"/>
      <c r="H727" s="18"/>
      <c r="I727" s="15"/>
      <c r="K727" s="17"/>
      <c r="L727" s="18"/>
      <c r="M727" s="18"/>
      <c r="N727" s="15"/>
    </row>
    <row r="728" spans="1:14" x14ac:dyDescent="0.25">
      <c r="A728" s="14"/>
      <c r="B728" s="10"/>
      <c r="C728" s="10"/>
      <c r="D728" s="15"/>
      <c r="F728" s="14"/>
      <c r="G728" s="10"/>
      <c r="H728" s="10"/>
      <c r="I728" s="15"/>
      <c r="K728" s="14"/>
      <c r="L728" s="10"/>
      <c r="M728" s="10"/>
      <c r="N728" s="15"/>
    </row>
    <row r="729" spans="1:14" ht="15.75" thickBot="1" x14ac:dyDescent="0.3">
      <c r="B729" s="19"/>
      <c r="C729" s="20"/>
      <c r="D729" s="21">
        <f>SUM(D719:D728)</f>
        <v>1006</v>
      </c>
      <c r="G729" s="19"/>
      <c r="H729" s="20"/>
      <c r="I729" s="21">
        <f>SUM(I719:I728)</f>
        <v>12505.63</v>
      </c>
      <c r="L729" s="19"/>
      <c r="M729" s="20"/>
      <c r="N729" s="21">
        <f>SUM(N719:N728)</f>
        <v>2857</v>
      </c>
    </row>
    <row r="731" spans="1:14" x14ac:dyDescent="0.25">
      <c r="A731" s="3" t="s">
        <v>9</v>
      </c>
      <c r="F731" s="3" t="s">
        <v>9</v>
      </c>
      <c r="K731" s="3" t="s">
        <v>9</v>
      </c>
    </row>
    <row r="732" spans="1:14" x14ac:dyDescent="0.25">
      <c r="A732" s="22" t="s">
        <v>301</v>
      </c>
      <c r="B732" s="9" t="s">
        <v>15</v>
      </c>
      <c r="C732" s="56">
        <v>210</v>
      </c>
      <c r="D732" s="24"/>
      <c r="F732" s="22" t="s">
        <v>301</v>
      </c>
      <c r="G732" s="9" t="s">
        <v>302</v>
      </c>
      <c r="H732" s="23">
        <v>9975</v>
      </c>
      <c r="I732" s="24"/>
      <c r="K732" s="22" t="s">
        <v>301</v>
      </c>
      <c r="L732" s="9" t="s">
        <v>24</v>
      </c>
      <c r="M732" s="23">
        <v>1500</v>
      </c>
      <c r="N732" s="24"/>
    </row>
    <row r="733" spans="1:14" x14ac:dyDescent="0.25">
      <c r="A733" s="22" t="s">
        <v>301</v>
      </c>
      <c r="B733" s="9" t="s">
        <v>95</v>
      </c>
      <c r="C733" s="56">
        <v>30</v>
      </c>
      <c r="D733" s="24"/>
      <c r="F733" s="22" t="s">
        <v>301</v>
      </c>
      <c r="G733" s="9"/>
      <c r="H733" s="23"/>
      <c r="I733" s="24"/>
      <c r="K733" s="22" t="s">
        <v>301</v>
      </c>
      <c r="L733" s="9" t="s">
        <v>22</v>
      </c>
      <c r="M733" s="23">
        <v>500</v>
      </c>
      <c r="N733" s="24"/>
    </row>
    <row r="734" spans="1:14" x14ac:dyDescent="0.25">
      <c r="A734" s="22" t="s">
        <v>301</v>
      </c>
      <c r="B734" s="9" t="s">
        <v>67</v>
      </c>
      <c r="C734" s="56">
        <v>130</v>
      </c>
      <c r="D734" s="24"/>
      <c r="F734" s="22" t="s">
        <v>301</v>
      </c>
      <c r="G734" s="9"/>
      <c r="H734" s="23"/>
      <c r="I734" s="24"/>
      <c r="K734" s="22" t="s">
        <v>301</v>
      </c>
      <c r="L734" s="9" t="s">
        <v>15</v>
      </c>
      <c r="M734" s="23">
        <v>140</v>
      </c>
      <c r="N734" s="24"/>
    </row>
    <row r="735" spans="1:14" x14ac:dyDescent="0.25">
      <c r="A735" s="22" t="s">
        <v>301</v>
      </c>
      <c r="B735" s="9" t="s">
        <v>141</v>
      </c>
      <c r="C735" s="56">
        <v>20</v>
      </c>
      <c r="D735" s="24"/>
      <c r="F735" s="22" t="s">
        <v>301</v>
      </c>
      <c r="G735" s="9"/>
      <c r="H735" s="23"/>
      <c r="I735" s="24"/>
      <c r="K735" s="22" t="s">
        <v>301</v>
      </c>
      <c r="L735" s="9" t="s">
        <v>17</v>
      </c>
      <c r="M735" s="23">
        <v>18</v>
      </c>
      <c r="N735" s="24"/>
    </row>
    <row r="736" spans="1:14" x14ac:dyDescent="0.25">
      <c r="A736" s="22"/>
      <c r="B736" s="9"/>
      <c r="C736" s="23"/>
      <c r="D736" s="24"/>
      <c r="F736" s="22"/>
      <c r="G736" s="9"/>
      <c r="H736" s="23"/>
      <c r="I736" s="24"/>
      <c r="K736" s="22"/>
      <c r="L736" s="9"/>
      <c r="M736" s="23"/>
      <c r="N736" s="24"/>
    </row>
    <row r="737" spans="1:14" x14ac:dyDescent="0.25">
      <c r="A737" s="22"/>
      <c r="B737" s="9"/>
      <c r="C737" s="23"/>
      <c r="D737" s="24"/>
      <c r="F737" s="22"/>
      <c r="G737" s="9"/>
      <c r="H737" s="23"/>
      <c r="I737" s="24"/>
      <c r="K737" s="22"/>
      <c r="L737" s="9"/>
      <c r="M737" s="23"/>
      <c r="N737" s="24"/>
    </row>
    <row r="738" spans="1:14" x14ac:dyDescent="0.25">
      <c r="A738" s="22"/>
      <c r="B738" s="9"/>
      <c r="C738" s="23"/>
      <c r="D738" s="24"/>
      <c r="F738" s="22"/>
      <c r="G738" s="9"/>
      <c r="H738" s="23"/>
      <c r="I738" s="24"/>
      <c r="K738" s="22"/>
      <c r="L738" s="9"/>
      <c r="M738" s="23"/>
      <c r="N738" s="24"/>
    </row>
    <row r="739" spans="1:14" x14ac:dyDescent="0.25">
      <c r="A739" s="22"/>
      <c r="B739" s="9"/>
      <c r="C739" s="23"/>
      <c r="D739" s="24"/>
      <c r="F739" s="22"/>
      <c r="G739" s="9"/>
      <c r="H739" s="23"/>
      <c r="I739" s="24"/>
      <c r="K739" s="22"/>
      <c r="L739" s="9"/>
      <c r="M739" s="23"/>
      <c r="N739" s="24"/>
    </row>
    <row r="740" spans="1:14" x14ac:dyDescent="0.25">
      <c r="A740" s="22"/>
      <c r="B740" s="9"/>
      <c r="C740" s="23"/>
      <c r="D740" s="24"/>
      <c r="F740" s="22"/>
      <c r="G740" s="9"/>
      <c r="H740" s="23"/>
      <c r="I740" s="24"/>
      <c r="K740" s="22"/>
      <c r="L740" s="9"/>
      <c r="M740" s="23"/>
      <c r="N740" s="24"/>
    </row>
    <row r="741" spans="1:14" x14ac:dyDescent="0.25">
      <c r="A741" s="22"/>
      <c r="B741" s="9"/>
      <c r="C741" s="23"/>
      <c r="D741" s="24"/>
      <c r="F741" s="22"/>
      <c r="G741" s="9"/>
      <c r="H741" s="23"/>
      <c r="I741" s="24"/>
      <c r="K741" s="22"/>
      <c r="L741" s="9"/>
      <c r="M741" s="23"/>
      <c r="N741" s="24"/>
    </row>
    <row r="742" spans="1:14" x14ac:dyDescent="0.25">
      <c r="A742" s="22"/>
      <c r="B742" s="9"/>
      <c r="C742" s="23"/>
      <c r="D742" s="24"/>
      <c r="F742" s="22"/>
      <c r="G742" s="9"/>
      <c r="H742" s="23"/>
      <c r="I742" s="24"/>
      <c r="K742" s="22"/>
      <c r="L742" s="9"/>
      <c r="M742" s="23"/>
      <c r="N742" s="24"/>
    </row>
    <row r="743" spans="1:14" x14ac:dyDescent="0.25">
      <c r="A743" s="22"/>
      <c r="B743" s="9"/>
      <c r="C743" s="23"/>
      <c r="D743" s="24"/>
      <c r="F743" s="22"/>
      <c r="G743" s="9"/>
      <c r="H743" s="23"/>
      <c r="I743" s="24"/>
      <c r="K743" s="22"/>
      <c r="L743" s="9"/>
      <c r="M743" s="23"/>
      <c r="N743" s="24"/>
    </row>
    <row r="744" spans="1:14" x14ac:dyDescent="0.25">
      <c r="A744" s="22"/>
      <c r="B744" s="9"/>
      <c r="C744" s="23"/>
      <c r="D744" s="24"/>
      <c r="F744" s="22"/>
      <c r="G744" s="9"/>
      <c r="H744" s="23"/>
      <c r="I744" s="24"/>
      <c r="K744" s="22"/>
      <c r="L744" s="9"/>
      <c r="M744" s="23"/>
      <c r="N744" s="24"/>
    </row>
    <row r="745" spans="1:14" x14ac:dyDescent="0.25">
      <c r="A745" s="22"/>
      <c r="B745" s="9"/>
      <c r="C745" s="23"/>
      <c r="D745" s="24"/>
      <c r="F745" s="22"/>
      <c r="G745" s="9"/>
      <c r="H745" s="23"/>
      <c r="I745" s="24"/>
      <c r="K745" s="22"/>
      <c r="L745" s="9"/>
      <c r="M745" s="23"/>
      <c r="N745" s="24"/>
    </row>
    <row r="746" spans="1:14" x14ac:dyDescent="0.25">
      <c r="A746" s="22"/>
      <c r="B746" s="9"/>
      <c r="C746" s="23"/>
      <c r="D746" s="24"/>
      <c r="F746" s="22"/>
      <c r="G746" s="9"/>
      <c r="H746" s="23"/>
      <c r="I746" s="24"/>
      <c r="K746" s="22"/>
      <c r="L746" s="9"/>
      <c r="M746" s="23"/>
      <c r="N746" s="24"/>
    </row>
    <row r="747" spans="1:14" x14ac:dyDescent="0.25">
      <c r="A747" s="22"/>
      <c r="B747" s="9"/>
      <c r="C747" s="23"/>
      <c r="D747" s="27"/>
      <c r="F747" s="22"/>
      <c r="G747" s="9"/>
      <c r="H747" s="23"/>
      <c r="I747" s="27"/>
      <c r="K747" s="22"/>
      <c r="L747" s="9"/>
      <c r="M747" s="23"/>
      <c r="N747" s="27"/>
    </row>
    <row r="748" spans="1:14" x14ac:dyDescent="0.25">
      <c r="A748" s="28"/>
      <c r="B748" s="9"/>
      <c r="C748" s="26"/>
      <c r="D748" s="27"/>
      <c r="F748" s="28"/>
      <c r="G748" s="9"/>
      <c r="H748" s="26"/>
      <c r="I748" s="27"/>
      <c r="K748" s="28"/>
      <c r="L748" s="9"/>
      <c r="M748" s="26"/>
      <c r="N748" s="27"/>
    </row>
    <row r="749" spans="1:14" x14ac:dyDescent="0.25">
      <c r="A749" s="28"/>
      <c r="B749" s="9"/>
      <c r="C749" s="26"/>
      <c r="D749" s="27"/>
      <c r="F749" s="28"/>
      <c r="G749" s="9"/>
      <c r="H749" s="26"/>
      <c r="I749" s="27"/>
      <c r="K749" s="28"/>
      <c r="L749" s="9"/>
      <c r="M749" s="26"/>
      <c r="N749" s="27"/>
    </row>
    <row r="750" spans="1:14" x14ac:dyDescent="0.25">
      <c r="A750" s="28"/>
      <c r="B750" s="22"/>
      <c r="C750" s="26"/>
      <c r="D750" s="27"/>
      <c r="F750" s="28"/>
      <c r="G750" s="22"/>
      <c r="H750" s="26"/>
      <c r="I750" s="27"/>
      <c r="K750" s="28"/>
      <c r="L750" s="22"/>
      <c r="M750" s="26"/>
      <c r="N750" s="27"/>
    </row>
    <row r="751" spans="1:14" x14ac:dyDescent="0.25">
      <c r="A751" s="28"/>
      <c r="B751" s="22"/>
      <c r="C751" s="26"/>
      <c r="D751" s="27"/>
      <c r="F751" s="28"/>
      <c r="G751" s="22"/>
      <c r="H751" s="26"/>
      <c r="I751" s="27"/>
      <c r="K751" s="28"/>
      <c r="L751" s="22"/>
      <c r="M751" s="26"/>
      <c r="N751" s="27"/>
    </row>
    <row r="752" spans="1:14" x14ac:dyDescent="0.25">
      <c r="A752" s="28"/>
      <c r="B752" s="22"/>
      <c r="C752" s="27"/>
      <c r="D752" s="29">
        <f>SUM(C732:C751)</f>
        <v>390</v>
      </c>
      <c r="F752" s="28"/>
      <c r="G752" s="22"/>
      <c r="H752" s="27"/>
      <c r="I752" s="29">
        <f>SUM(H732:H751)</f>
        <v>9975</v>
      </c>
      <c r="K752" s="28"/>
      <c r="L752" s="22"/>
      <c r="M752" s="27"/>
      <c r="N752" s="29">
        <f>SUM(M732:M751)</f>
        <v>2158</v>
      </c>
    </row>
    <row r="753" spans="1:14" x14ac:dyDescent="0.25">
      <c r="A753" s="30"/>
      <c r="B753" s="5"/>
      <c r="C753" s="31"/>
      <c r="D753" s="31"/>
      <c r="F753" s="30"/>
      <c r="G753" s="5"/>
      <c r="H753" s="31"/>
      <c r="I753" s="31"/>
      <c r="K753" s="30"/>
      <c r="L753" s="5"/>
      <c r="M753" s="31"/>
      <c r="N753" s="31"/>
    </row>
    <row r="754" spans="1:14" x14ac:dyDescent="0.25">
      <c r="A754" s="33"/>
      <c r="B754" s="34"/>
      <c r="C754" s="41" t="s">
        <v>38</v>
      </c>
      <c r="D754" s="42">
        <f>D729-D752</f>
        <v>616</v>
      </c>
      <c r="F754" s="33"/>
      <c r="G754" s="34"/>
      <c r="H754" s="41" t="s">
        <v>38</v>
      </c>
      <c r="I754" s="42">
        <f>I729-I752</f>
        <v>2530.6299999999992</v>
      </c>
      <c r="K754" s="33"/>
      <c r="L754" s="34"/>
      <c r="M754" s="41" t="s">
        <v>38</v>
      </c>
      <c r="N754" s="42">
        <f>N729-N752</f>
        <v>699</v>
      </c>
    </row>
    <row r="758" spans="1:14" x14ac:dyDescent="0.25">
      <c r="A758" s="1" t="s">
        <v>303</v>
      </c>
      <c r="B758" s="1"/>
      <c r="C758" s="1"/>
      <c r="D758" s="1"/>
      <c r="F758" s="1" t="s">
        <v>303</v>
      </c>
      <c r="G758" s="1"/>
      <c r="H758" s="1"/>
      <c r="I758" s="1"/>
      <c r="K758" s="1" t="s">
        <v>303</v>
      </c>
      <c r="L758" s="1"/>
      <c r="M758" s="1"/>
      <c r="N758" s="1"/>
    </row>
    <row r="759" spans="1:14" x14ac:dyDescent="0.25">
      <c r="A759" s="3" t="s">
        <v>2</v>
      </c>
      <c r="B759" s="4"/>
      <c r="C759" s="4"/>
      <c r="D759" s="4"/>
      <c r="F759" s="3" t="s">
        <v>99</v>
      </c>
      <c r="G759" s="4"/>
      <c r="H759" s="4"/>
      <c r="I759" s="4"/>
      <c r="K759" s="3" t="s">
        <v>304</v>
      </c>
      <c r="L759" s="4"/>
      <c r="M759" s="4"/>
      <c r="N759" s="4"/>
    </row>
    <row r="760" spans="1:14" x14ac:dyDescent="0.25">
      <c r="A760" s="5"/>
      <c r="B760" s="5"/>
      <c r="C760" s="5"/>
      <c r="D760" s="5"/>
      <c r="F760" s="5"/>
      <c r="G760" s="5"/>
      <c r="H760" s="5"/>
      <c r="I760" s="5"/>
      <c r="K760" s="5"/>
      <c r="L760" s="5"/>
      <c r="M760" s="5"/>
      <c r="N760" s="5"/>
    </row>
    <row r="761" spans="1:14" x14ac:dyDescent="0.25">
      <c r="A761" s="38" t="s">
        <v>305</v>
      </c>
      <c r="B761" s="10"/>
      <c r="C761" s="10"/>
      <c r="D761" s="15">
        <v>3200</v>
      </c>
      <c r="F761" s="38" t="s">
        <v>306</v>
      </c>
      <c r="G761" s="10"/>
      <c r="H761" s="10"/>
      <c r="I761" s="15">
        <v>2530.63</v>
      </c>
      <c r="K761" s="38" t="s">
        <v>307</v>
      </c>
      <c r="L761" s="10"/>
      <c r="M761" s="10"/>
      <c r="N761" s="15">
        <v>75000</v>
      </c>
    </row>
    <row r="762" spans="1:14" x14ac:dyDescent="0.25">
      <c r="A762" s="38" t="s">
        <v>308</v>
      </c>
      <c r="B762" s="10"/>
      <c r="C762" s="10"/>
      <c r="D762" s="15">
        <v>24700</v>
      </c>
      <c r="F762" s="38"/>
      <c r="G762" s="10"/>
      <c r="H762" s="10"/>
      <c r="I762" s="15"/>
      <c r="K762" s="38" t="s">
        <v>277</v>
      </c>
      <c r="L762" s="10"/>
      <c r="M762" s="10"/>
      <c r="N762" s="15">
        <v>1699</v>
      </c>
    </row>
    <row r="763" spans="1:14" x14ac:dyDescent="0.25">
      <c r="A763" s="38" t="s">
        <v>309</v>
      </c>
      <c r="B763" s="10"/>
      <c r="C763" s="10"/>
      <c r="D763" s="15">
        <v>2000</v>
      </c>
      <c r="F763" s="38"/>
      <c r="G763" s="10"/>
      <c r="H763" s="10"/>
      <c r="I763" s="15"/>
      <c r="K763" s="38"/>
      <c r="L763" s="10"/>
      <c r="M763" s="10"/>
      <c r="N763" s="15"/>
    </row>
    <row r="764" spans="1:14" x14ac:dyDescent="0.25">
      <c r="A764" s="14"/>
      <c r="B764" s="10"/>
      <c r="C764" s="10"/>
      <c r="D764" s="15"/>
      <c r="F764" s="14"/>
      <c r="G764" s="10"/>
      <c r="H764" s="10"/>
      <c r="I764" s="15"/>
      <c r="K764" s="14"/>
      <c r="L764" s="10"/>
      <c r="M764" s="10"/>
      <c r="N764" s="15"/>
    </row>
    <row r="765" spans="1:14" x14ac:dyDescent="0.25">
      <c r="A765" s="38" t="s">
        <v>310</v>
      </c>
      <c r="B765" s="10"/>
      <c r="C765" s="10"/>
      <c r="D765" s="15">
        <v>-444</v>
      </c>
      <c r="F765" s="38"/>
      <c r="G765" s="10"/>
      <c r="H765" s="10"/>
      <c r="I765" s="15"/>
      <c r="K765" s="38"/>
      <c r="L765" s="10"/>
      <c r="M765" s="10"/>
      <c r="N765" s="15"/>
    </row>
    <row r="766" spans="1:14" x14ac:dyDescent="0.25">
      <c r="A766" s="38" t="s">
        <v>311</v>
      </c>
      <c r="B766" s="10"/>
      <c r="C766" s="10"/>
      <c r="D766" s="15">
        <v>-1000</v>
      </c>
      <c r="F766" s="38"/>
      <c r="G766" s="10"/>
      <c r="H766" s="10"/>
      <c r="I766" s="15"/>
      <c r="K766" s="38"/>
      <c r="L766" s="10"/>
      <c r="M766" s="10"/>
      <c r="N766" s="15"/>
    </row>
    <row r="767" spans="1:14" x14ac:dyDescent="0.25">
      <c r="A767" s="14"/>
      <c r="B767" s="10"/>
      <c r="C767" s="10"/>
      <c r="D767" s="15"/>
      <c r="F767" s="14"/>
      <c r="G767" s="10"/>
      <c r="H767" s="10"/>
      <c r="I767" s="15"/>
      <c r="K767" s="14"/>
      <c r="L767" s="10"/>
      <c r="M767" s="10"/>
      <c r="N767" s="15"/>
    </row>
    <row r="768" spans="1:14" x14ac:dyDescent="0.25">
      <c r="A768" s="14"/>
      <c r="B768" s="10"/>
      <c r="C768" s="10"/>
      <c r="D768" s="15"/>
      <c r="F768" s="14"/>
      <c r="G768" s="10"/>
      <c r="H768" s="10"/>
      <c r="I768" s="15"/>
      <c r="K768" s="14"/>
      <c r="L768" s="10"/>
      <c r="M768" s="10"/>
      <c r="N768" s="15"/>
    </row>
    <row r="769" spans="1:14" x14ac:dyDescent="0.25">
      <c r="A769" s="17"/>
      <c r="B769" s="18"/>
      <c r="C769" s="18"/>
      <c r="D769" s="15"/>
      <c r="F769" s="17"/>
      <c r="G769" s="18"/>
      <c r="H769" s="18"/>
      <c r="I769" s="15"/>
      <c r="K769" s="17"/>
      <c r="L769" s="18"/>
      <c r="M769" s="18"/>
      <c r="N769" s="15"/>
    </row>
    <row r="770" spans="1:14" x14ac:dyDescent="0.25">
      <c r="A770" s="17"/>
      <c r="B770" s="18"/>
      <c r="C770" s="18"/>
      <c r="D770" s="15"/>
      <c r="F770" s="17"/>
      <c r="G770" s="18"/>
      <c r="H770" s="18"/>
      <c r="I770" s="15"/>
      <c r="K770" s="17"/>
      <c r="L770" s="18"/>
      <c r="M770" s="18"/>
      <c r="N770" s="15"/>
    </row>
    <row r="771" spans="1:14" x14ac:dyDescent="0.25">
      <c r="A771" s="14"/>
      <c r="B771" s="10"/>
      <c r="C771" s="10"/>
      <c r="D771" s="15"/>
      <c r="F771" s="14"/>
      <c r="G771" s="10"/>
      <c r="H771" s="10"/>
      <c r="I771" s="15"/>
      <c r="K771" s="14"/>
      <c r="L771" s="10"/>
      <c r="M771" s="10"/>
      <c r="N771" s="15"/>
    </row>
    <row r="772" spans="1:14" ht="15.75" thickBot="1" x14ac:dyDescent="0.3">
      <c r="B772" s="19"/>
      <c r="C772" s="20"/>
      <c r="D772" s="21">
        <f>SUM(D761:D771)</f>
        <v>28456</v>
      </c>
      <c r="G772" s="19"/>
      <c r="H772" s="20"/>
      <c r="I772" s="21">
        <f>SUM(I761:I771)</f>
        <v>2530.63</v>
      </c>
      <c r="L772" s="19"/>
      <c r="M772" s="20"/>
      <c r="N772" s="21">
        <f>SUM(N761:N771)</f>
        <v>76699</v>
      </c>
    </row>
    <row r="774" spans="1:14" x14ac:dyDescent="0.25">
      <c r="A774" s="3" t="s">
        <v>9</v>
      </c>
      <c r="F774" s="3" t="s">
        <v>9</v>
      </c>
      <c r="K774" s="3" t="s">
        <v>9</v>
      </c>
    </row>
    <row r="775" spans="1:14" x14ac:dyDescent="0.25">
      <c r="A775" s="22" t="s">
        <v>312</v>
      </c>
      <c r="B775" s="9" t="s">
        <v>169</v>
      </c>
      <c r="C775" s="56">
        <v>3325</v>
      </c>
      <c r="D775" s="24"/>
      <c r="F775" s="22" t="s">
        <v>312</v>
      </c>
      <c r="G775" s="9" t="s">
        <v>22</v>
      </c>
      <c r="H775" s="56">
        <v>700</v>
      </c>
      <c r="I775" s="24"/>
      <c r="K775" s="22" t="s">
        <v>312</v>
      </c>
      <c r="L775" s="9" t="s">
        <v>11</v>
      </c>
      <c r="M775" s="56">
        <v>1800</v>
      </c>
      <c r="N775" s="24"/>
    </row>
    <row r="776" spans="1:14" x14ac:dyDescent="0.25">
      <c r="A776" s="22" t="s">
        <v>312</v>
      </c>
      <c r="B776" s="9" t="s">
        <v>21</v>
      </c>
      <c r="C776" s="56">
        <v>2000</v>
      </c>
      <c r="D776" s="24"/>
      <c r="F776" s="22" t="s">
        <v>312</v>
      </c>
      <c r="G776" s="9" t="s">
        <v>15</v>
      </c>
      <c r="H776" s="56">
        <v>210</v>
      </c>
      <c r="I776" s="24"/>
      <c r="K776" s="22" t="s">
        <v>312</v>
      </c>
      <c r="L776" s="9" t="s">
        <v>15</v>
      </c>
      <c r="M776" s="56">
        <v>210</v>
      </c>
      <c r="N776" s="24"/>
    </row>
    <row r="777" spans="1:14" x14ac:dyDescent="0.25">
      <c r="A777" s="22" t="s">
        <v>312</v>
      </c>
      <c r="B777" s="9" t="s">
        <v>313</v>
      </c>
      <c r="C777" s="56">
        <v>805</v>
      </c>
      <c r="D777" s="24"/>
      <c r="F777" s="22" t="s">
        <v>312</v>
      </c>
      <c r="G777" s="9" t="s">
        <v>67</v>
      </c>
      <c r="H777" s="56">
        <v>44</v>
      </c>
      <c r="I777" s="24"/>
      <c r="K777" s="22" t="s">
        <v>312</v>
      </c>
      <c r="L777" s="9" t="s">
        <v>17</v>
      </c>
      <c r="M777" s="56">
        <v>709</v>
      </c>
      <c r="N777" s="24"/>
    </row>
    <row r="778" spans="1:14" x14ac:dyDescent="0.25">
      <c r="A778" s="22" t="s">
        <v>312</v>
      </c>
      <c r="B778" s="9" t="s">
        <v>314</v>
      </c>
      <c r="C778" s="56">
        <v>83</v>
      </c>
      <c r="D778" s="24"/>
      <c r="F778" s="22" t="s">
        <v>312</v>
      </c>
      <c r="G778" s="9" t="s">
        <v>315</v>
      </c>
      <c r="H778" s="56">
        <v>500</v>
      </c>
      <c r="I778" s="24"/>
      <c r="K778" s="22" t="s">
        <v>312</v>
      </c>
      <c r="L778" s="9" t="s">
        <v>316</v>
      </c>
      <c r="M778" s="56">
        <v>27</v>
      </c>
      <c r="N778" s="24"/>
    </row>
    <row r="779" spans="1:14" x14ac:dyDescent="0.25">
      <c r="A779" s="22"/>
      <c r="B779" s="9"/>
      <c r="C779" s="23"/>
      <c r="D779" s="24"/>
      <c r="F779" s="22"/>
      <c r="G779" s="9"/>
      <c r="H779" s="23"/>
      <c r="I779" s="24"/>
      <c r="K779" s="22"/>
      <c r="L779" s="9"/>
      <c r="M779" s="23"/>
      <c r="N779" s="24"/>
    </row>
    <row r="780" spans="1:14" x14ac:dyDescent="0.25">
      <c r="A780" s="22"/>
      <c r="B780" s="9"/>
      <c r="C780" s="23"/>
      <c r="D780" s="24"/>
      <c r="F780" s="22"/>
      <c r="G780" s="9"/>
      <c r="H780" s="23"/>
      <c r="I780" s="24"/>
      <c r="K780" s="22"/>
      <c r="L780" s="9"/>
      <c r="M780" s="23"/>
      <c r="N780" s="24"/>
    </row>
    <row r="781" spans="1:14" x14ac:dyDescent="0.25">
      <c r="A781" s="22"/>
      <c r="B781" s="9"/>
      <c r="C781" s="23"/>
      <c r="D781" s="24"/>
      <c r="F781" s="22"/>
      <c r="G781" s="9"/>
      <c r="H781" s="23"/>
      <c r="I781" s="24"/>
      <c r="K781" s="22"/>
      <c r="L781" s="9"/>
      <c r="M781" s="23"/>
      <c r="N781" s="24"/>
    </row>
    <row r="782" spans="1:14" x14ac:dyDescent="0.25">
      <c r="A782" s="22"/>
      <c r="B782" s="9"/>
      <c r="C782" s="23"/>
      <c r="D782" s="24"/>
      <c r="F782" s="22"/>
      <c r="G782" s="9"/>
      <c r="H782" s="23"/>
      <c r="I782" s="24"/>
      <c r="K782" s="22"/>
      <c r="L782" s="9"/>
      <c r="M782" s="23"/>
      <c r="N782" s="24"/>
    </row>
    <row r="783" spans="1:14" x14ac:dyDescent="0.25">
      <c r="A783" s="22"/>
      <c r="B783" s="9"/>
      <c r="C783" s="23"/>
      <c r="D783" s="24"/>
      <c r="F783" s="22"/>
      <c r="G783" s="9"/>
      <c r="H783" s="23"/>
      <c r="I783" s="24"/>
      <c r="K783" s="22"/>
      <c r="L783" s="9"/>
      <c r="M783" s="23"/>
      <c r="N783" s="24"/>
    </row>
    <row r="784" spans="1:14" x14ac:dyDescent="0.25">
      <c r="A784" s="22"/>
      <c r="B784" s="9"/>
      <c r="C784" s="23"/>
      <c r="D784" s="24"/>
      <c r="F784" s="22"/>
      <c r="G784" s="9"/>
      <c r="H784" s="23"/>
      <c r="I784" s="24"/>
      <c r="K784" s="22"/>
      <c r="L784" s="9"/>
      <c r="M784" s="23"/>
      <c r="N784" s="24"/>
    </row>
    <row r="785" spans="1:14" x14ac:dyDescent="0.25">
      <c r="A785" s="22"/>
      <c r="B785" s="9"/>
      <c r="C785" s="23"/>
      <c r="D785" s="24"/>
      <c r="F785" s="22"/>
      <c r="G785" s="9"/>
      <c r="H785" s="23"/>
      <c r="I785" s="24"/>
      <c r="K785" s="22"/>
      <c r="L785" s="9"/>
      <c r="M785" s="23"/>
      <c r="N785" s="24"/>
    </row>
    <row r="786" spans="1:14" x14ac:dyDescent="0.25">
      <c r="A786" s="22"/>
      <c r="B786" s="9"/>
      <c r="C786" s="23"/>
      <c r="D786" s="24"/>
      <c r="F786" s="22"/>
      <c r="G786" s="9"/>
      <c r="H786" s="23"/>
      <c r="I786" s="24"/>
      <c r="K786" s="22"/>
      <c r="L786" s="9"/>
      <c r="M786" s="23"/>
      <c r="N786" s="24"/>
    </row>
    <row r="787" spans="1:14" x14ac:dyDescent="0.25">
      <c r="A787" s="22"/>
      <c r="B787" s="9"/>
      <c r="C787" s="23"/>
      <c r="D787" s="24"/>
      <c r="F787" s="22"/>
      <c r="G787" s="9"/>
      <c r="H787" s="23"/>
      <c r="I787" s="24"/>
      <c r="K787" s="22"/>
      <c r="L787" s="9"/>
      <c r="M787" s="23"/>
      <c r="N787" s="24"/>
    </row>
    <row r="788" spans="1:14" x14ac:dyDescent="0.25">
      <c r="A788" s="22"/>
      <c r="B788" s="9"/>
      <c r="C788" s="23"/>
      <c r="D788" s="24"/>
      <c r="F788" s="22"/>
      <c r="G788" s="9"/>
      <c r="H788" s="23"/>
      <c r="I788" s="24"/>
      <c r="K788" s="22"/>
      <c r="L788" s="9"/>
      <c r="M788" s="23"/>
      <c r="N788" s="24"/>
    </row>
    <row r="789" spans="1:14" x14ac:dyDescent="0.25">
      <c r="A789" s="22"/>
      <c r="B789" s="9"/>
      <c r="C789" s="23"/>
      <c r="D789" s="24"/>
      <c r="F789" s="22"/>
      <c r="G789" s="9"/>
      <c r="H789" s="23"/>
      <c r="I789" s="24"/>
      <c r="K789" s="22"/>
      <c r="L789" s="9"/>
      <c r="M789" s="23"/>
      <c r="N789" s="24"/>
    </row>
    <row r="790" spans="1:14" x14ac:dyDescent="0.25">
      <c r="A790" s="22"/>
      <c r="B790" s="9"/>
      <c r="C790" s="23"/>
      <c r="D790" s="27"/>
      <c r="F790" s="22"/>
      <c r="G790" s="9"/>
      <c r="H790" s="23"/>
      <c r="I790" s="27"/>
      <c r="K790" s="22"/>
      <c r="L790" s="9"/>
      <c r="M790" s="23"/>
      <c r="N790" s="27"/>
    </row>
    <row r="791" spans="1:14" x14ac:dyDescent="0.25">
      <c r="A791" s="28"/>
      <c r="B791" s="9"/>
      <c r="C791" s="26"/>
      <c r="D791" s="27"/>
      <c r="F791" s="28"/>
      <c r="G791" s="9"/>
      <c r="H791" s="26"/>
      <c r="I791" s="27"/>
      <c r="K791" s="28"/>
      <c r="L791" s="9"/>
      <c r="M791" s="26"/>
      <c r="N791" s="27"/>
    </row>
    <row r="792" spans="1:14" x14ac:dyDescent="0.25">
      <c r="A792" s="28"/>
      <c r="B792" s="9"/>
      <c r="C792" s="26"/>
      <c r="D792" s="27"/>
      <c r="F792" s="28"/>
      <c r="G792" s="9"/>
      <c r="H792" s="26"/>
      <c r="I792" s="27"/>
      <c r="K792" s="28"/>
      <c r="L792" s="9"/>
      <c r="M792" s="26"/>
      <c r="N792" s="27"/>
    </row>
    <row r="793" spans="1:14" x14ac:dyDescent="0.25">
      <c r="A793" s="28"/>
      <c r="B793" s="22"/>
      <c r="C793" s="26"/>
      <c r="D793" s="27"/>
      <c r="F793" s="28"/>
      <c r="G793" s="22"/>
      <c r="H793" s="26"/>
      <c r="I793" s="27"/>
      <c r="K793" s="28"/>
      <c r="L793" s="22"/>
      <c r="M793" s="26"/>
      <c r="N793" s="27"/>
    </row>
    <row r="794" spans="1:14" x14ac:dyDescent="0.25">
      <c r="A794" s="28"/>
      <c r="B794" s="22"/>
      <c r="C794" s="26"/>
      <c r="D794" s="27"/>
      <c r="F794" s="28"/>
      <c r="G794" s="22"/>
      <c r="H794" s="26"/>
      <c r="I794" s="27"/>
      <c r="K794" s="28"/>
      <c r="L794" s="22"/>
      <c r="M794" s="26"/>
      <c r="N794" s="27"/>
    </row>
    <row r="795" spans="1:14" x14ac:dyDescent="0.25">
      <c r="A795" s="28"/>
      <c r="B795" s="22"/>
      <c r="C795" s="27"/>
      <c r="D795" s="29">
        <f>SUM(C775:C794)</f>
        <v>6213</v>
      </c>
      <c r="F795" s="28"/>
      <c r="G795" s="22"/>
      <c r="H795" s="27"/>
      <c r="I795" s="29">
        <f>SUM(H775:H794)</f>
        <v>1454</v>
      </c>
      <c r="K795" s="28"/>
      <c r="L795" s="22"/>
      <c r="M795" s="27"/>
      <c r="N795" s="29">
        <f>SUM(M775:M794)</f>
        <v>2746</v>
      </c>
    </row>
    <row r="796" spans="1:14" x14ac:dyDescent="0.25">
      <c r="A796" s="30"/>
      <c r="B796" s="5"/>
      <c r="C796" s="31"/>
      <c r="D796" s="31"/>
      <c r="F796" s="30"/>
      <c r="G796" s="5"/>
      <c r="H796" s="31"/>
      <c r="I796" s="31"/>
      <c r="K796" s="30"/>
      <c r="L796" s="5"/>
      <c r="M796" s="31"/>
      <c r="N796" s="31"/>
    </row>
    <row r="797" spans="1:14" x14ac:dyDescent="0.25">
      <c r="A797" s="33"/>
      <c r="B797" s="34"/>
      <c r="C797" s="41" t="s">
        <v>38</v>
      </c>
      <c r="D797" s="42">
        <f>D772-D795</f>
        <v>22243</v>
      </c>
      <c r="F797" s="33"/>
      <c r="G797" s="34"/>
      <c r="H797" s="41" t="s">
        <v>38</v>
      </c>
      <c r="I797" s="42">
        <f>I772-I795</f>
        <v>1076.6300000000001</v>
      </c>
      <c r="K797" s="33"/>
      <c r="L797" s="34"/>
      <c r="M797" s="41" t="s">
        <v>38</v>
      </c>
      <c r="N797" s="42">
        <f>N772-N795</f>
        <v>73953</v>
      </c>
    </row>
    <row r="798" spans="1:14" x14ac:dyDescent="0.25">
      <c r="C798" s="92"/>
      <c r="D798" s="92"/>
    </row>
    <row r="801" spans="1:14" x14ac:dyDescent="0.25">
      <c r="A801" s="1" t="s">
        <v>317</v>
      </c>
      <c r="B801" s="1"/>
      <c r="C801" s="1"/>
      <c r="D801" s="1"/>
      <c r="F801" s="1" t="s">
        <v>317</v>
      </c>
      <c r="G801" s="1"/>
      <c r="H801" s="1"/>
      <c r="I801" s="1"/>
      <c r="K801" s="1" t="s">
        <v>317</v>
      </c>
      <c r="L801" s="1"/>
      <c r="M801" s="1"/>
      <c r="N801" s="1"/>
    </row>
    <row r="802" spans="1:14" x14ac:dyDescent="0.25">
      <c r="A802" s="3" t="s">
        <v>2</v>
      </c>
      <c r="B802" s="4"/>
      <c r="C802" s="4"/>
      <c r="D802" s="4"/>
      <c r="F802" s="3" t="s">
        <v>99</v>
      </c>
      <c r="G802" s="4"/>
      <c r="H802" s="4"/>
      <c r="I802" s="4"/>
      <c r="K802" s="3" t="s">
        <v>318</v>
      </c>
      <c r="L802" s="4"/>
      <c r="M802" s="4"/>
      <c r="N802" s="4"/>
    </row>
    <row r="803" spans="1:14" x14ac:dyDescent="0.25">
      <c r="A803" s="5"/>
      <c r="B803" s="5"/>
      <c r="C803" s="5"/>
      <c r="D803" s="5"/>
      <c r="F803" s="5"/>
      <c r="G803" s="5"/>
      <c r="H803" s="5"/>
      <c r="I803" s="5"/>
      <c r="K803" s="5"/>
      <c r="L803" s="5"/>
      <c r="M803" s="5"/>
      <c r="N803" s="5"/>
    </row>
    <row r="804" spans="1:14" x14ac:dyDescent="0.25">
      <c r="A804" s="38" t="s">
        <v>319</v>
      </c>
      <c r="B804" s="10"/>
      <c r="C804" s="10"/>
      <c r="D804" s="15">
        <v>22243</v>
      </c>
      <c r="F804" s="38" t="s">
        <v>319</v>
      </c>
      <c r="G804" s="10"/>
      <c r="H804" s="10"/>
      <c r="I804" s="15">
        <v>1076</v>
      </c>
      <c r="K804" s="38" t="s">
        <v>100</v>
      </c>
      <c r="L804" s="10"/>
      <c r="M804" s="10"/>
      <c r="N804" s="15">
        <v>616</v>
      </c>
    </row>
    <row r="805" spans="1:14" x14ac:dyDescent="0.25">
      <c r="A805" s="38" t="s">
        <v>320</v>
      </c>
      <c r="B805" s="10"/>
      <c r="C805" s="10"/>
      <c r="D805" s="15">
        <v>360</v>
      </c>
      <c r="F805" s="38" t="s">
        <v>321</v>
      </c>
      <c r="G805" s="10"/>
      <c r="H805" s="10"/>
      <c r="I805" s="15">
        <v>74131</v>
      </c>
      <c r="K805" s="38" t="s">
        <v>322</v>
      </c>
      <c r="L805" s="10"/>
      <c r="M805" s="10"/>
      <c r="N805" s="15">
        <v>1500</v>
      </c>
    </row>
    <row r="806" spans="1:14" x14ac:dyDescent="0.25">
      <c r="A806" s="14"/>
      <c r="B806" s="10"/>
      <c r="C806" s="10"/>
      <c r="D806" s="15"/>
      <c r="F806" s="14"/>
      <c r="G806" s="10"/>
      <c r="H806" s="10"/>
      <c r="I806" s="15"/>
      <c r="K806" s="14"/>
      <c r="L806" s="10"/>
      <c r="M806" s="10"/>
      <c r="N806" s="15"/>
    </row>
    <row r="807" spans="1:14" x14ac:dyDescent="0.25">
      <c r="A807" s="38" t="s">
        <v>323</v>
      </c>
      <c r="B807" s="10"/>
      <c r="C807" s="10"/>
      <c r="D807" s="15">
        <v>-2000</v>
      </c>
      <c r="F807" s="38" t="s">
        <v>324</v>
      </c>
      <c r="G807" s="10"/>
      <c r="H807" s="10"/>
      <c r="I807" s="15">
        <v>-64200</v>
      </c>
      <c r="K807" s="38"/>
      <c r="L807" s="10"/>
      <c r="M807" s="10"/>
      <c r="N807" s="15"/>
    </row>
    <row r="808" spans="1:14" x14ac:dyDescent="0.25">
      <c r="A808" s="14"/>
      <c r="B808" s="10"/>
      <c r="C808" s="10"/>
      <c r="D808" s="15"/>
      <c r="F808" s="14"/>
      <c r="G808" s="10"/>
      <c r="H808" s="10"/>
      <c r="I808" s="15"/>
      <c r="K808" s="14"/>
      <c r="L808" s="10"/>
      <c r="M808" s="10"/>
      <c r="N808" s="15"/>
    </row>
    <row r="809" spans="1:14" x14ac:dyDescent="0.25">
      <c r="A809" s="14"/>
      <c r="B809" s="10"/>
      <c r="C809" s="10"/>
      <c r="D809" s="15"/>
      <c r="F809" s="38" t="s">
        <v>325</v>
      </c>
      <c r="G809" s="10"/>
      <c r="H809" s="10"/>
      <c r="I809" s="15">
        <v>-1500</v>
      </c>
      <c r="K809" s="38"/>
      <c r="L809" s="10"/>
      <c r="M809" s="10"/>
      <c r="N809" s="15"/>
    </row>
    <row r="810" spans="1:14" x14ac:dyDescent="0.25">
      <c r="A810" s="14"/>
      <c r="B810" s="10"/>
      <c r="C810" s="10"/>
      <c r="D810" s="15"/>
      <c r="F810" s="38" t="s">
        <v>326</v>
      </c>
      <c r="G810" s="10"/>
      <c r="H810" s="10"/>
      <c r="I810" s="15">
        <v>-1500</v>
      </c>
      <c r="K810" s="38"/>
      <c r="L810" s="10"/>
      <c r="M810" s="10"/>
      <c r="N810" s="15"/>
    </row>
    <row r="811" spans="1:14" x14ac:dyDescent="0.25">
      <c r="A811" s="17"/>
      <c r="B811" s="18"/>
      <c r="C811" s="18"/>
      <c r="D811" s="15"/>
      <c r="F811" s="17"/>
      <c r="G811" s="18"/>
      <c r="H811" s="18"/>
      <c r="I811" s="15"/>
      <c r="K811" s="17"/>
      <c r="L811" s="18"/>
      <c r="M811" s="18"/>
      <c r="N811" s="15"/>
    </row>
    <row r="812" spans="1:14" x14ac:dyDescent="0.25">
      <c r="A812" s="17"/>
      <c r="B812" s="18"/>
      <c r="C812" s="18"/>
      <c r="D812" s="15"/>
      <c r="F812" s="17"/>
      <c r="G812" s="18"/>
      <c r="H812" s="18"/>
      <c r="I812" s="15"/>
      <c r="K812" s="17"/>
      <c r="L812" s="18"/>
      <c r="M812" s="18"/>
      <c r="N812" s="15"/>
    </row>
    <row r="813" spans="1:14" x14ac:dyDescent="0.25">
      <c r="A813" s="14"/>
      <c r="B813" s="10"/>
      <c r="C813" s="10"/>
      <c r="D813" s="15"/>
      <c r="F813" s="14"/>
      <c r="G813" s="10"/>
      <c r="H813" s="10"/>
      <c r="I813" s="15"/>
      <c r="K813" s="14"/>
      <c r="L813" s="10"/>
      <c r="M813" s="10"/>
      <c r="N813" s="15"/>
    </row>
    <row r="814" spans="1:14" ht="15.75" thickBot="1" x14ac:dyDescent="0.3">
      <c r="B814" s="19"/>
      <c r="C814" s="20"/>
      <c r="D814" s="21">
        <f>SUM(D804:D813)</f>
        <v>20603</v>
      </c>
      <c r="G814" s="19"/>
      <c r="H814" s="20"/>
      <c r="I814" s="21">
        <f>SUM(I804:I813)</f>
        <v>8007</v>
      </c>
      <c r="L814" s="19"/>
      <c r="M814" s="20"/>
      <c r="N814" s="21">
        <f>SUM(N804:N813)</f>
        <v>2116</v>
      </c>
    </row>
    <row r="816" spans="1:14" x14ac:dyDescent="0.25">
      <c r="A816" s="3" t="s">
        <v>9</v>
      </c>
      <c r="F816" s="3" t="s">
        <v>9</v>
      </c>
      <c r="K816" s="3" t="s">
        <v>9</v>
      </c>
    </row>
    <row r="817" spans="1:14" x14ac:dyDescent="0.25">
      <c r="A817" s="22" t="s">
        <v>327</v>
      </c>
      <c r="B817" s="9" t="s">
        <v>22</v>
      </c>
      <c r="C817" s="56">
        <v>510</v>
      </c>
      <c r="D817" s="24"/>
      <c r="F817" s="22" t="s">
        <v>327</v>
      </c>
      <c r="G817" s="9" t="s">
        <v>11</v>
      </c>
      <c r="H817" s="23">
        <v>1000</v>
      </c>
      <c r="I817" s="24"/>
      <c r="K817" s="22" t="s">
        <v>327</v>
      </c>
      <c r="L817" s="9" t="s">
        <v>15</v>
      </c>
      <c r="M817" s="23">
        <v>210</v>
      </c>
      <c r="N817" s="24"/>
    </row>
    <row r="818" spans="1:14" x14ac:dyDescent="0.25">
      <c r="A818" s="22" t="s">
        <v>327</v>
      </c>
      <c r="B818" s="9" t="s">
        <v>24</v>
      </c>
      <c r="C818" s="56">
        <v>512</v>
      </c>
      <c r="D818" s="24"/>
      <c r="F818" s="22" t="s">
        <v>327</v>
      </c>
      <c r="G818" s="9" t="s">
        <v>15</v>
      </c>
      <c r="H818" s="23">
        <v>210</v>
      </c>
      <c r="I818" s="24"/>
      <c r="K818" s="22" t="s">
        <v>327</v>
      </c>
      <c r="L818" s="9" t="s">
        <v>17</v>
      </c>
      <c r="M818" s="23">
        <v>273</v>
      </c>
      <c r="N818" s="24"/>
    </row>
    <row r="819" spans="1:14" x14ac:dyDescent="0.25">
      <c r="A819" s="22" t="s">
        <v>327</v>
      </c>
      <c r="B819" s="9" t="s">
        <v>328</v>
      </c>
      <c r="C819" s="56">
        <v>5000</v>
      </c>
      <c r="D819" s="24"/>
      <c r="F819" s="22" t="s">
        <v>327</v>
      </c>
      <c r="G819" s="9" t="s">
        <v>244</v>
      </c>
      <c r="H819" s="23">
        <v>71</v>
      </c>
      <c r="I819" s="24"/>
      <c r="K819" s="22" t="s">
        <v>327</v>
      </c>
      <c r="L819" s="9" t="s">
        <v>20</v>
      </c>
      <c r="M819" s="23">
        <v>150</v>
      </c>
      <c r="N819" s="24"/>
    </row>
    <row r="820" spans="1:14" x14ac:dyDescent="0.25">
      <c r="A820" s="22" t="s">
        <v>327</v>
      </c>
      <c r="B820" s="9" t="s">
        <v>329</v>
      </c>
      <c r="C820" s="56">
        <v>1287</v>
      </c>
      <c r="D820" s="24"/>
      <c r="F820" s="22"/>
      <c r="G820" s="9"/>
      <c r="H820" s="23"/>
      <c r="I820" s="24"/>
      <c r="K820" s="22" t="s">
        <v>327</v>
      </c>
      <c r="L820" s="9" t="s">
        <v>78</v>
      </c>
      <c r="M820" s="23">
        <v>53</v>
      </c>
      <c r="N820" s="24"/>
    </row>
    <row r="821" spans="1:14" x14ac:dyDescent="0.25">
      <c r="A821" s="22" t="s">
        <v>327</v>
      </c>
      <c r="B821" s="9" t="s">
        <v>330</v>
      </c>
      <c r="C821" s="56">
        <v>3548</v>
      </c>
      <c r="D821" s="24"/>
      <c r="F821" s="22"/>
      <c r="G821" s="9"/>
      <c r="H821" s="23"/>
      <c r="I821" s="24"/>
      <c r="K821" s="22"/>
      <c r="L821" s="9"/>
      <c r="M821" s="23"/>
      <c r="N821" s="24"/>
    </row>
    <row r="822" spans="1:14" x14ac:dyDescent="0.25">
      <c r="A822" s="22" t="s">
        <v>327</v>
      </c>
      <c r="B822" s="9" t="s">
        <v>123</v>
      </c>
      <c r="C822" s="56">
        <v>3000</v>
      </c>
      <c r="D822" s="24"/>
      <c r="F822" s="22"/>
      <c r="G822" s="9"/>
      <c r="H822" s="23"/>
      <c r="I822" s="24"/>
      <c r="K822" s="22"/>
      <c r="L822" s="9"/>
      <c r="M822" s="23"/>
      <c r="N822" s="24"/>
    </row>
    <row r="823" spans="1:14" x14ac:dyDescent="0.25">
      <c r="A823" s="22" t="s">
        <v>327</v>
      </c>
      <c r="B823" s="9" t="s">
        <v>124</v>
      </c>
      <c r="C823" s="56">
        <v>3000</v>
      </c>
      <c r="D823" s="24"/>
      <c r="F823" s="22"/>
      <c r="G823" s="9"/>
      <c r="H823" s="23"/>
      <c r="I823" s="24"/>
      <c r="K823" s="22"/>
      <c r="L823" s="9"/>
      <c r="M823" s="23"/>
      <c r="N823" s="24"/>
    </row>
    <row r="824" spans="1:14" x14ac:dyDescent="0.25">
      <c r="A824" s="22" t="s">
        <v>327</v>
      </c>
      <c r="B824" s="9" t="s">
        <v>331</v>
      </c>
      <c r="C824" s="56">
        <v>3000</v>
      </c>
      <c r="D824" s="24"/>
      <c r="F824" s="22"/>
      <c r="G824" s="9"/>
      <c r="H824" s="23"/>
      <c r="I824" s="24"/>
      <c r="K824" s="22"/>
      <c r="L824" s="9"/>
      <c r="M824" s="23"/>
      <c r="N824" s="24"/>
    </row>
    <row r="825" spans="1:14" x14ac:dyDescent="0.25">
      <c r="A825" s="22"/>
      <c r="B825" s="9"/>
      <c r="C825" s="23"/>
      <c r="D825" s="24"/>
      <c r="F825" s="22"/>
      <c r="G825" s="9"/>
      <c r="H825" s="23"/>
      <c r="I825" s="24"/>
      <c r="K825" s="22"/>
      <c r="L825" s="9"/>
      <c r="M825" s="23"/>
      <c r="N825" s="24"/>
    </row>
    <row r="826" spans="1:14" x14ac:dyDescent="0.25">
      <c r="A826" s="22"/>
      <c r="B826" s="9"/>
      <c r="C826" s="23"/>
      <c r="D826" s="24"/>
      <c r="F826" s="22"/>
      <c r="G826" s="9"/>
      <c r="H826" s="23"/>
      <c r="I826" s="24"/>
      <c r="K826" s="22"/>
      <c r="L826" s="9"/>
      <c r="M826" s="23"/>
      <c r="N826" s="24"/>
    </row>
    <row r="827" spans="1:14" x14ac:dyDescent="0.25">
      <c r="A827" s="22"/>
      <c r="B827" s="9"/>
      <c r="C827" s="23"/>
      <c r="D827" s="24"/>
      <c r="F827" s="22"/>
      <c r="G827" s="9"/>
      <c r="H827" s="23"/>
      <c r="I827" s="24"/>
      <c r="K827" s="22"/>
      <c r="L827" s="9"/>
      <c r="M827" s="23"/>
      <c r="N827" s="24"/>
    </row>
    <row r="828" spans="1:14" x14ac:dyDescent="0.25">
      <c r="A828" s="22"/>
      <c r="B828" s="9"/>
      <c r="C828" s="23"/>
      <c r="D828" s="24"/>
      <c r="F828" s="22"/>
      <c r="G828" s="9"/>
      <c r="H828" s="23"/>
      <c r="I828" s="24"/>
      <c r="K828" s="22"/>
      <c r="L828" s="9"/>
      <c r="M828" s="23"/>
      <c r="N828" s="24"/>
    </row>
    <row r="829" spans="1:14" x14ac:dyDescent="0.25">
      <c r="A829" s="22"/>
      <c r="B829" s="9"/>
      <c r="C829" s="23"/>
      <c r="D829" s="24"/>
      <c r="F829" s="22"/>
      <c r="G829" s="9"/>
      <c r="H829" s="23"/>
      <c r="I829" s="24"/>
      <c r="K829" s="22"/>
      <c r="L829" s="9"/>
      <c r="M829" s="23"/>
      <c r="N829" s="24"/>
    </row>
    <row r="830" spans="1:14" x14ac:dyDescent="0.25">
      <c r="A830" s="22"/>
      <c r="B830" s="9"/>
      <c r="C830" s="23"/>
      <c r="D830" s="24"/>
      <c r="F830" s="22"/>
      <c r="G830" s="9"/>
      <c r="H830" s="23"/>
      <c r="I830" s="24"/>
      <c r="K830" s="22"/>
      <c r="L830" s="9"/>
      <c r="M830" s="23"/>
      <c r="N830" s="24"/>
    </row>
    <row r="831" spans="1:14" x14ac:dyDescent="0.25">
      <c r="A831" s="22"/>
      <c r="B831" s="9"/>
      <c r="C831" s="23"/>
      <c r="D831" s="24"/>
      <c r="F831" s="22"/>
      <c r="G831" s="9"/>
      <c r="H831" s="23"/>
      <c r="I831" s="24"/>
      <c r="K831" s="22"/>
      <c r="L831" s="9"/>
      <c r="M831" s="23"/>
      <c r="N831" s="24"/>
    </row>
    <row r="832" spans="1:14" x14ac:dyDescent="0.25">
      <c r="A832" s="22"/>
      <c r="B832" s="9"/>
      <c r="C832" s="23"/>
      <c r="D832" s="27"/>
      <c r="F832" s="22"/>
      <c r="G832" s="9"/>
      <c r="H832" s="23"/>
      <c r="I832" s="27"/>
      <c r="K832" s="22"/>
      <c r="L832" s="9"/>
      <c r="M832" s="23"/>
      <c r="N832" s="27"/>
    </row>
    <row r="833" spans="1:14" x14ac:dyDescent="0.25">
      <c r="A833" s="28"/>
      <c r="B833" s="9"/>
      <c r="C833" s="26"/>
      <c r="D833" s="27"/>
      <c r="F833" s="28"/>
      <c r="G833" s="9"/>
      <c r="H833" s="26"/>
      <c r="I833" s="27"/>
      <c r="K833" s="28"/>
      <c r="L833" s="9"/>
      <c r="M833" s="26"/>
      <c r="N833" s="27"/>
    </row>
    <row r="834" spans="1:14" x14ac:dyDescent="0.25">
      <c r="A834" s="28"/>
      <c r="B834" s="9"/>
      <c r="C834" s="26"/>
      <c r="D834" s="27"/>
      <c r="F834" s="28"/>
      <c r="G834" s="9"/>
      <c r="H834" s="26"/>
      <c r="I834" s="27"/>
      <c r="K834" s="28"/>
      <c r="L834" s="9"/>
      <c r="M834" s="26"/>
      <c r="N834" s="27"/>
    </row>
    <row r="835" spans="1:14" x14ac:dyDescent="0.25">
      <c r="A835" s="28"/>
      <c r="B835" s="22"/>
      <c r="C835" s="26"/>
      <c r="D835" s="27"/>
      <c r="F835" s="28"/>
      <c r="G835" s="22"/>
      <c r="H835" s="26"/>
      <c r="I835" s="27"/>
      <c r="K835" s="28"/>
      <c r="L835" s="22"/>
      <c r="M835" s="26"/>
      <c r="N835" s="27"/>
    </row>
    <row r="836" spans="1:14" x14ac:dyDescent="0.25">
      <c r="A836" s="28"/>
      <c r="B836" s="22"/>
      <c r="C836" s="26"/>
      <c r="D836" s="27"/>
      <c r="F836" s="28"/>
      <c r="G836" s="22"/>
      <c r="H836" s="26"/>
      <c r="I836" s="27"/>
      <c r="K836" s="28"/>
      <c r="L836" s="22"/>
      <c r="M836" s="26"/>
      <c r="N836" s="27"/>
    </row>
    <row r="837" spans="1:14" x14ac:dyDescent="0.25">
      <c r="A837" s="28"/>
      <c r="B837" s="22"/>
      <c r="C837" s="27"/>
      <c r="D837" s="29">
        <f>SUM(C817:C836)</f>
        <v>19857</v>
      </c>
      <c r="F837" s="28"/>
      <c r="G837" s="22"/>
      <c r="H837" s="27"/>
      <c r="I837" s="29">
        <f>SUM(H817:H836)</f>
        <v>1281</v>
      </c>
      <c r="K837" s="28"/>
      <c r="L837" s="22"/>
      <c r="M837" s="27"/>
      <c r="N837" s="29">
        <f>SUM(M817:M836)</f>
        <v>686</v>
      </c>
    </row>
    <row r="838" spans="1:14" x14ac:dyDescent="0.25">
      <c r="A838" s="30"/>
      <c r="B838" s="5"/>
      <c r="C838" s="31"/>
      <c r="D838" s="31"/>
      <c r="F838" s="30"/>
      <c r="G838" s="5"/>
      <c r="H838" s="31"/>
      <c r="I838" s="31"/>
      <c r="K838" s="30"/>
      <c r="L838" s="5"/>
      <c r="M838" s="31"/>
      <c r="N838" s="31"/>
    </row>
    <row r="839" spans="1:14" x14ac:dyDescent="0.25">
      <c r="A839" s="33"/>
      <c r="B839" s="34"/>
      <c r="C839" s="41" t="s">
        <v>38</v>
      </c>
      <c r="D839" s="42">
        <f>D814-D837</f>
        <v>746</v>
      </c>
      <c r="F839" s="33"/>
      <c r="G839" s="34"/>
      <c r="H839" s="41" t="s">
        <v>38</v>
      </c>
      <c r="I839" s="42">
        <f>I814-I837</f>
        <v>6726</v>
      </c>
      <c r="K839" s="33"/>
      <c r="L839" s="34"/>
      <c r="M839" s="41" t="s">
        <v>38</v>
      </c>
      <c r="N839" s="42">
        <f>N814-N837</f>
        <v>1430</v>
      </c>
    </row>
    <row r="843" spans="1:14" x14ac:dyDescent="0.25">
      <c r="A843" s="1" t="s">
        <v>332</v>
      </c>
      <c r="B843" s="1"/>
      <c r="C843" s="1"/>
      <c r="D843" s="1"/>
      <c r="F843" s="1" t="s">
        <v>332</v>
      </c>
      <c r="G843" s="1"/>
      <c r="H843" s="1"/>
      <c r="I843" s="1"/>
      <c r="K843" s="1" t="s">
        <v>332</v>
      </c>
      <c r="L843" s="1"/>
      <c r="M843" s="1"/>
      <c r="N843" s="1"/>
    </row>
    <row r="844" spans="1:14" x14ac:dyDescent="0.25">
      <c r="A844" s="3" t="s">
        <v>2</v>
      </c>
      <c r="B844" s="4"/>
      <c r="C844" s="4"/>
      <c r="D844" s="4"/>
      <c r="F844" s="3" t="s">
        <v>99</v>
      </c>
      <c r="G844" s="4"/>
      <c r="H844" s="4"/>
      <c r="I844" s="4"/>
      <c r="K844" s="3" t="s">
        <v>333</v>
      </c>
      <c r="L844" s="4"/>
      <c r="M844" s="4"/>
      <c r="N844" s="4"/>
    </row>
    <row r="845" spans="1:14" x14ac:dyDescent="0.25">
      <c r="A845" s="5"/>
      <c r="B845" s="5"/>
      <c r="C845" s="5"/>
      <c r="D845" s="5"/>
      <c r="F845" s="5"/>
      <c r="G845" s="5"/>
      <c r="H845" s="5"/>
      <c r="I845" s="5"/>
      <c r="K845" s="5"/>
      <c r="L845" s="5"/>
      <c r="M845" s="5"/>
      <c r="N845" s="5"/>
    </row>
    <row r="846" spans="1:14" x14ac:dyDescent="0.25">
      <c r="A846" s="38" t="s">
        <v>334</v>
      </c>
      <c r="B846" s="10"/>
      <c r="C846" s="10"/>
      <c r="D846" s="15">
        <v>746</v>
      </c>
      <c r="F846" s="38" t="s">
        <v>334</v>
      </c>
      <c r="G846" s="10"/>
      <c r="H846" s="10"/>
      <c r="I846" s="15">
        <v>6726</v>
      </c>
      <c r="K846" s="38" t="s">
        <v>277</v>
      </c>
      <c r="L846" s="10"/>
      <c r="M846" s="10"/>
      <c r="N846" s="15">
        <v>1430</v>
      </c>
    </row>
    <row r="847" spans="1:14" x14ac:dyDescent="0.25">
      <c r="A847" s="38" t="s">
        <v>335</v>
      </c>
      <c r="B847" s="10"/>
      <c r="C847" s="10"/>
      <c r="D847" s="15">
        <v>49700</v>
      </c>
      <c r="F847" s="38" t="s">
        <v>3</v>
      </c>
      <c r="G847" s="10"/>
      <c r="H847" s="10"/>
      <c r="I847" s="15">
        <v>15135.75</v>
      </c>
      <c r="K847" s="38" t="s">
        <v>210</v>
      </c>
      <c r="L847" s="10"/>
      <c r="M847" s="10"/>
      <c r="N847" s="15">
        <v>4080</v>
      </c>
    </row>
    <row r="848" spans="1:14" x14ac:dyDescent="0.25">
      <c r="A848" s="38" t="s">
        <v>336</v>
      </c>
      <c r="B848" s="10"/>
      <c r="C848" s="10"/>
      <c r="D848" s="15">
        <v>17300</v>
      </c>
      <c r="F848" s="38"/>
      <c r="G848" s="10"/>
      <c r="H848" s="10"/>
      <c r="I848" s="15"/>
      <c r="K848" s="38" t="s">
        <v>337</v>
      </c>
      <c r="L848" s="10"/>
      <c r="M848" s="10"/>
      <c r="N848" s="15">
        <v>27500</v>
      </c>
    </row>
    <row r="849" spans="1:14" x14ac:dyDescent="0.25">
      <c r="A849" s="38" t="s">
        <v>338</v>
      </c>
      <c r="B849" s="10"/>
      <c r="C849" s="10"/>
      <c r="D849" s="15">
        <v>27500</v>
      </c>
      <c r="F849" s="38"/>
      <c r="G849" s="10"/>
      <c r="H849" s="10"/>
      <c r="I849" s="15"/>
      <c r="K849" s="38" t="s">
        <v>150</v>
      </c>
      <c r="L849" s="10"/>
      <c r="M849" s="10"/>
      <c r="N849" s="15">
        <v>13750</v>
      </c>
    </row>
    <row r="850" spans="1:14" x14ac:dyDescent="0.25">
      <c r="A850" s="38" t="s">
        <v>339</v>
      </c>
      <c r="B850" s="10"/>
      <c r="C850" s="10"/>
      <c r="D850" s="15">
        <v>13750</v>
      </c>
      <c r="F850" s="38"/>
      <c r="G850" s="10"/>
      <c r="H850" s="10"/>
      <c r="I850" s="15"/>
      <c r="K850" s="38"/>
      <c r="L850" s="10"/>
      <c r="M850" s="10"/>
      <c r="N850" s="15"/>
    </row>
    <row r="851" spans="1:14" x14ac:dyDescent="0.25">
      <c r="A851" s="38" t="s">
        <v>149</v>
      </c>
      <c r="B851" s="10"/>
      <c r="C851" s="10"/>
      <c r="D851" s="15">
        <v>300</v>
      </c>
      <c r="F851" s="38"/>
      <c r="G851" s="10"/>
      <c r="H851" s="10"/>
      <c r="I851" s="15"/>
      <c r="K851" s="38" t="s">
        <v>340</v>
      </c>
      <c r="L851" s="10"/>
      <c r="M851" s="10"/>
      <c r="N851" s="15">
        <v>-41250</v>
      </c>
    </row>
    <row r="852" spans="1:14" x14ac:dyDescent="0.25">
      <c r="A852" s="14"/>
      <c r="B852" s="10"/>
      <c r="C852" s="10"/>
      <c r="D852" s="15"/>
      <c r="F852" s="14"/>
      <c r="G852" s="10"/>
      <c r="H852" s="10"/>
      <c r="I852" s="15"/>
      <c r="K852" s="14"/>
      <c r="L852" s="10"/>
      <c r="M852" s="10"/>
      <c r="N852" s="15"/>
    </row>
    <row r="853" spans="1:14" x14ac:dyDescent="0.25">
      <c r="A853" s="93" t="s">
        <v>341</v>
      </c>
      <c r="B853" s="18"/>
      <c r="C853" s="18"/>
      <c r="D853" s="15">
        <v>-2000</v>
      </c>
      <c r="F853" s="93"/>
      <c r="G853" s="18"/>
      <c r="H853" s="18"/>
      <c r="I853" s="15"/>
      <c r="K853" s="93"/>
      <c r="L853" s="18"/>
      <c r="M853" s="18"/>
      <c r="N853" s="15"/>
    </row>
    <row r="854" spans="1:14" x14ac:dyDescent="0.25">
      <c r="A854" s="93" t="s">
        <v>342</v>
      </c>
      <c r="B854" s="18"/>
      <c r="C854" s="18"/>
      <c r="D854" s="15">
        <v>-18214</v>
      </c>
      <c r="F854" s="93"/>
      <c r="G854" s="18"/>
      <c r="H854" s="18"/>
      <c r="I854" s="15"/>
      <c r="K854" s="93"/>
      <c r="L854" s="18"/>
      <c r="M854" s="18"/>
      <c r="N854" s="15"/>
    </row>
    <row r="855" spans="1:14" x14ac:dyDescent="0.25">
      <c r="A855" s="14"/>
      <c r="B855" s="10"/>
      <c r="C855" s="10"/>
      <c r="D855" s="15"/>
      <c r="F855" s="14"/>
      <c r="G855" s="10"/>
      <c r="H855" s="10"/>
      <c r="I855" s="15"/>
      <c r="K855" s="14"/>
      <c r="L855" s="10"/>
      <c r="M855" s="10"/>
      <c r="N855" s="15"/>
    </row>
    <row r="856" spans="1:14" ht="15.75" thickBot="1" x14ac:dyDescent="0.3">
      <c r="B856" s="19"/>
      <c r="C856" s="20"/>
      <c r="D856" s="21">
        <f>SUM(D846:D855)</f>
        <v>89082</v>
      </c>
      <c r="G856" s="19"/>
      <c r="H856" s="20"/>
      <c r="I856" s="21">
        <f>SUM(I846:I855)</f>
        <v>21861.75</v>
      </c>
      <c r="L856" s="19"/>
      <c r="M856" s="20"/>
      <c r="N856" s="21">
        <f>SUM(N846:N855)</f>
        <v>5510</v>
      </c>
    </row>
    <row r="858" spans="1:14" x14ac:dyDescent="0.25">
      <c r="A858" s="3" t="s">
        <v>9</v>
      </c>
      <c r="F858" s="3" t="s">
        <v>9</v>
      </c>
      <c r="K858" s="3" t="s">
        <v>9</v>
      </c>
    </row>
    <row r="859" spans="1:14" x14ac:dyDescent="0.25">
      <c r="A859" s="22" t="s">
        <v>343</v>
      </c>
      <c r="B859" s="9" t="s">
        <v>344</v>
      </c>
      <c r="C859" s="56">
        <v>595</v>
      </c>
      <c r="D859" s="24"/>
      <c r="F859" s="22" t="s">
        <v>343</v>
      </c>
      <c r="G859" s="9" t="s">
        <v>11</v>
      </c>
      <c r="H859" s="56">
        <v>1000</v>
      </c>
      <c r="I859" s="24"/>
      <c r="K859" s="22" t="s">
        <v>343</v>
      </c>
      <c r="L859" s="9" t="s">
        <v>11</v>
      </c>
      <c r="M859" s="56">
        <v>1000</v>
      </c>
      <c r="N859" s="24"/>
    </row>
    <row r="860" spans="1:14" x14ac:dyDescent="0.25">
      <c r="A860" s="22" t="s">
        <v>343</v>
      </c>
      <c r="B860" s="9" t="s">
        <v>345</v>
      </c>
      <c r="C860" s="56">
        <v>15135</v>
      </c>
      <c r="D860" s="24"/>
      <c r="F860" s="22" t="s">
        <v>343</v>
      </c>
      <c r="G860" s="9" t="s">
        <v>22</v>
      </c>
      <c r="H860" s="56">
        <v>2000</v>
      </c>
      <c r="I860" s="24"/>
      <c r="K860" s="22" t="s">
        <v>343</v>
      </c>
      <c r="L860" s="9" t="s">
        <v>15</v>
      </c>
      <c r="M860" s="56">
        <v>140</v>
      </c>
      <c r="N860" s="24"/>
    </row>
    <row r="861" spans="1:14" x14ac:dyDescent="0.25">
      <c r="A861" s="22" t="s">
        <v>343</v>
      </c>
      <c r="B861" s="9" t="s">
        <v>346</v>
      </c>
      <c r="C861" s="56">
        <v>30396</v>
      </c>
      <c r="D861" s="24"/>
      <c r="F861" s="22" t="s">
        <v>343</v>
      </c>
      <c r="G861" s="9" t="s">
        <v>22</v>
      </c>
      <c r="H861" s="56">
        <v>1000</v>
      </c>
      <c r="I861" s="24"/>
      <c r="K861" s="22" t="s">
        <v>343</v>
      </c>
      <c r="L861" s="9" t="s">
        <v>17</v>
      </c>
      <c r="M861" s="56">
        <v>99</v>
      </c>
      <c r="N861" s="24"/>
    </row>
    <row r="862" spans="1:14" x14ac:dyDescent="0.25">
      <c r="A862" s="22" t="s">
        <v>343</v>
      </c>
      <c r="B862" s="9" t="s">
        <v>118</v>
      </c>
      <c r="C862" s="56">
        <v>3501</v>
      </c>
      <c r="D862" s="24"/>
      <c r="F862" s="22" t="s">
        <v>343</v>
      </c>
      <c r="G862" s="9" t="s">
        <v>15</v>
      </c>
      <c r="H862" s="56">
        <v>210</v>
      </c>
      <c r="I862" s="24"/>
      <c r="K862" s="22"/>
      <c r="L862" s="9"/>
      <c r="M862" s="56"/>
      <c r="N862" s="24"/>
    </row>
    <row r="863" spans="1:14" x14ac:dyDescent="0.25">
      <c r="A863" s="22" t="s">
        <v>343</v>
      </c>
      <c r="B863" s="9" t="s">
        <v>200</v>
      </c>
      <c r="C863" s="56">
        <v>2125</v>
      </c>
      <c r="D863" s="24"/>
      <c r="F863" s="22" t="s">
        <v>343</v>
      </c>
      <c r="G863" s="9" t="s">
        <v>17</v>
      </c>
      <c r="H863" s="56">
        <v>386</v>
      </c>
      <c r="I863" s="24"/>
      <c r="K863" s="22"/>
      <c r="L863" s="9"/>
      <c r="M863" s="56"/>
      <c r="N863" s="24"/>
    </row>
    <row r="864" spans="1:14" x14ac:dyDescent="0.25">
      <c r="A864" s="22" t="s">
        <v>343</v>
      </c>
      <c r="B864" s="9" t="s">
        <v>347</v>
      </c>
      <c r="C864" s="56">
        <v>3000</v>
      </c>
      <c r="D864" s="24"/>
      <c r="F864" s="22" t="s">
        <v>343</v>
      </c>
      <c r="G864" s="9" t="s">
        <v>348</v>
      </c>
      <c r="H864" s="56">
        <v>260</v>
      </c>
      <c r="I864" s="24"/>
      <c r="K864" s="22"/>
      <c r="L864" s="9"/>
      <c r="M864" s="56"/>
      <c r="N864" s="24"/>
    </row>
    <row r="865" spans="1:14" x14ac:dyDescent="0.25">
      <c r="A865" s="22" t="s">
        <v>343</v>
      </c>
      <c r="B865" s="9" t="s">
        <v>124</v>
      </c>
      <c r="C865" s="56">
        <v>3000</v>
      </c>
      <c r="D865" s="24"/>
      <c r="F865" s="22" t="s">
        <v>343</v>
      </c>
      <c r="G865" s="9" t="s">
        <v>194</v>
      </c>
      <c r="H865" s="56">
        <v>3271.5</v>
      </c>
      <c r="I865" s="24"/>
      <c r="K865" s="22"/>
      <c r="L865" s="9"/>
      <c r="M865" s="56"/>
      <c r="N865" s="24"/>
    </row>
    <row r="866" spans="1:14" x14ac:dyDescent="0.25">
      <c r="A866" s="22" t="s">
        <v>343</v>
      </c>
      <c r="B866" s="9" t="s">
        <v>123</v>
      </c>
      <c r="C866" s="56">
        <v>2500</v>
      </c>
      <c r="D866" s="24"/>
      <c r="F866" s="22" t="s">
        <v>343</v>
      </c>
      <c r="G866" s="9" t="s">
        <v>235</v>
      </c>
      <c r="H866" s="56">
        <v>3491.25</v>
      </c>
      <c r="I866" s="24"/>
      <c r="K866" s="22"/>
      <c r="L866" s="9"/>
      <c r="M866" s="56"/>
      <c r="N866" s="24"/>
    </row>
    <row r="867" spans="1:14" x14ac:dyDescent="0.25">
      <c r="A867" s="22" t="s">
        <v>343</v>
      </c>
      <c r="B867" s="9" t="s">
        <v>349</v>
      </c>
      <c r="C867" s="56">
        <v>2500</v>
      </c>
      <c r="D867" s="24"/>
      <c r="F867" s="22" t="s">
        <v>343</v>
      </c>
      <c r="G867" s="9" t="s">
        <v>195</v>
      </c>
      <c r="H867" s="56">
        <v>3475</v>
      </c>
      <c r="I867" s="24"/>
      <c r="K867" s="22"/>
      <c r="L867" s="9"/>
      <c r="M867" s="56"/>
      <c r="N867" s="24"/>
    </row>
    <row r="868" spans="1:14" x14ac:dyDescent="0.25">
      <c r="A868" s="22" t="s">
        <v>343</v>
      </c>
      <c r="B868" s="9" t="s">
        <v>122</v>
      </c>
      <c r="C868" s="56">
        <v>3000</v>
      </c>
      <c r="D868" s="24"/>
      <c r="F868" s="22" t="s">
        <v>343</v>
      </c>
      <c r="G868" s="9" t="s">
        <v>172</v>
      </c>
      <c r="H868" s="56">
        <v>1898</v>
      </c>
      <c r="I868" s="24"/>
      <c r="K868" s="22"/>
      <c r="L868" s="9"/>
      <c r="M868" s="56"/>
      <c r="N868" s="24"/>
    </row>
    <row r="869" spans="1:14" x14ac:dyDescent="0.25">
      <c r="A869" s="22" t="s">
        <v>343</v>
      </c>
      <c r="B869" s="9" t="s">
        <v>198</v>
      </c>
      <c r="C869" s="56">
        <v>3500</v>
      </c>
      <c r="D869" s="24"/>
      <c r="F869" s="22" t="s">
        <v>343</v>
      </c>
      <c r="G869" s="9" t="s">
        <v>238</v>
      </c>
      <c r="H869" s="56">
        <v>3000</v>
      </c>
      <c r="I869" s="24"/>
      <c r="K869" s="22"/>
      <c r="L869" s="9"/>
      <c r="M869" s="56"/>
      <c r="N869" s="24"/>
    </row>
    <row r="870" spans="1:14" x14ac:dyDescent="0.25">
      <c r="A870" s="22" t="s">
        <v>343</v>
      </c>
      <c r="B870" s="9" t="s">
        <v>120</v>
      </c>
      <c r="C870" s="56">
        <v>3491</v>
      </c>
      <c r="D870" s="24"/>
      <c r="F870" s="22"/>
      <c r="G870" s="9"/>
      <c r="H870" s="56"/>
      <c r="I870" s="24"/>
      <c r="K870" s="22"/>
      <c r="L870" s="9"/>
      <c r="M870" s="56"/>
      <c r="N870" s="24"/>
    </row>
    <row r="871" spans="1:14" x14ac:dyDescent="0.25">
      <c r="A871" s="22" t="s">
        <v>343</v>
      </c>
      <c r="B871" s="9" t="s">
        <v>121</v>
      </c>
      <c r="C871" s="56">
        <v>4050</v>
      </c>
      <c r="D871" s="24"/>
      <c r="F871" s="22"/>
      <c r="G871" s="9"/>
      <c r="H871" s="56"/>
      <c r="I871" s="24"/>
      <c r="K871" s="22"/>
      <c r="L871" s="9"/>
      <c r="M871" s="56"/>
      <c r="N871" s="24"/>
    </row>
    <row r="872" spans="1:14" x14ac:dyDescent="0.25">
      <c r="A872" s="22" t="s">
        <v>343</v>
      </c>
      <c r="B872" s="9" t="s">
        <v>350</v>
      </c>
      <c r="C872" s="56">
        <v>3050</v>
      </c>
      <c r="D872" s="24"/>
      <c r="F872" s="22"/>
      <c r="G872" s="9"/>
      <c r="H872" s="56"/>
      <c r="I872" s="24"/>
      <c r="K872" s="22"/>
      <c r="L872" s="9"/>
      <c r="M872" s="56"/>
      <c r="N872" s="24"/>
    </row>
    <row r="873" spans="1:14" x14ac:dyDescent="0.25">
      <c r="A873" s="22" t="s">
        <v>343</v>
      </c>
      <c r="B873" s="9" t="s">
        <v>351</v>
      </c>
      <c r="C873" s="56">
        <v>3600</v>
      </c>
      <c r="D873" s="24"/>
      <c r="F873" s="22"/>
      <c r="G873" s="9"/>
      <c r="H873" s="56"/>
      <c r="I873" s="24"/>
      <c r="K873" s="22"/>
      <c r="L873" s="9"/>
      <c r="M873" s="56"/>
      <c r="N873" s="24"/>
    </row>
    <row r="874" spans="1:14" x14ac:dyDescent="0.25">
      <c r="A874" s="22" t="s">
        <v>343</v>
      </c>
      <c r="B874" s="9" t="s">
        <v>119</v>
      </c>
      <c r="C874" s="56">
        <v>2723</v>
      </c>
      <c r="D874" s="27"/>
      <c r="F874" s="22"/>
      <c r="G874" s="9"/>
      <c r="H874" s="56"/>
      <c r="I874" s="27"/>
      <c r="K874" s="22"/>
      <c r="L874" s="9"/>
      <c r="M874" s="56"/>
      <c r="N874" s="27"/>
    </row>
    <row r="875" spans="1:14" x14ac:dyDescent="0.25">
      <c r="A875" s="28"/>
      <c r="B875" s="9"/>
      <c r="C875" s="56"/>
      <c r="D875" s="27"/>
      <c r="F875" s="28"/>
      <c r="G875" s="9"/>
      <c r="H875" s="56"/>
      <c r="I875" s="27"/>
      <c r="K875" s="28"/>
      <c r="L875" s="9"/>
      <c r="M875" s="56"/>
      <c r="N875" s="27"/>
    </row>
    <row r="876" spans="1:14" x14ac:dyDescent="0.25">
      <c r="A876" s="28"/>
      <c r="B876" s="9"/>
      <c r="C876" s="56"/>
      <c r="D876" s="27"/>
      <c r="F876" s="28"/>
      <c r="G876" s="9"/>
      <c r="H876" s="56"/>
      <c r="I876" s="27"/>
      <c r="K876" s="28"/>
      <c r="L876" s="9"/>
      <c r="M876" s="56"/>
      <c r="N876" s="27"/>
    </row>
    <row r="877" spans="1:14" x14ac:dyDescent="0.25">
      <c r="A877" s="28"/>
      <c r="B877" s="22"/>
      <c r="C877" s="26"/>
      <c r="D877" s="27"/>
      <c r="F877" s="28"/>
      <c r="G877" s="22"/>
      <c r="H877" s="26"/>
      <c r="I877" s="27"/>
      <c r="K877" s="28"/>
      <c r="L877" s="22"/>
      <c r="M877" s="26"/>
      <c r="N877" s="27"/>
    </row>
    <row r="878" spans="1:14" x14ac:dyDescent="0.25">
      <c r="A878" s="28"/>
      <c r="B878" s="22"/>
      <c r="C878" s="26"/>
      <c r="D878" s="27"/>
      <c r="F878" s="28"/>
      <c r="G878" s="22"/>
      <c r="H878" s="26"/>
      <c r="I878" s="27"/>
      <c r="K878" s="28"/>
      <c r="L878" s="22"/>
      <c r="M878" s="26"/>
      <c r="N878" s="27"/>
    </row>
    <row r="879" spans="1:14" x14ac:dyDescent="0.25">
      <c r="A879" s="28"/>
      <c r="B879" s="22"/>
      <c r="C879" s="27"/>
      <c r="D879" s="29">
        <f>SUM(C859:C878)</f>
        <v>86166</v>
      </c>
      <c r="F879" s="28"/>
      <c r="G879" s="22"/>
      <c r="H879" s="27"/>
      <c r="I879" s="29">
        <f>SUM(H859:H878)</f>
        <v>19991.75</v>
      </c>
      <c r="K879" s="28"/>
      <c r="L879" s="22"/>
      <c r="M879" s="27"/>
      <c r="N879" s="29">
        <f>SUM(M859:M878)</f>
        <v>1239</v>
      </c>
    </row>
    <row r="880" spans="1:14" x14ac:dyDescent="0.25">
      <c r="A880" s="30"/>
      <c r="B880" s="5"/>
      <c r="C880" s="31"/>
      <c r="D880" s="31"/>
      <c r="F880" s="30"/>
      <c r="G880" s="5"/>
      <c r="H880" s="31"/>
      <c r="I880" s="31"/>
      <c r="K880" s="30"/>
      <c r="L880" s="5"/>
      <c r="M880" s="31"/>
      <c r="N880" s="31"/>
    </row>
    <row r="881" spans="1:14" x14ac:dyDescent="0.25">
      <c r="A881" s="33"/>
      <c r="B881" s="34"/>
      <c r="C881" s="41" t="s">
        <v>38</v>
      </c>
      <c r="D881" s="42">
        <f>D856-D879</f>
        <v>2916</v>
      </c>
      <c r="F881" s="33"/>
      <c r="G881" s="34"/>
      <c r="H881" s="41" t="s">
        <v>38</v>
      </c>
      <c r="I881" s="42">
        <f>I856-I879</f>
        <v>1870</v>
      </c>
      <c r="K881" s="33"/>
      <c r="L881" s="34"/>
      <c r="M881" s="41" t="s">
        <v>38</v>
      </c>
      <c r="N881" s="42">
        <f>N856-N879</f>
        <v>4271</v>
      </c>
    </row>
    <row r="885" spans="1:14" x14ac:dyDescent="0.25">
      <c r="A885" s="1" t="s">
        <v>352</v>
      </c>
      <c r="B885" s="1"/>
      <c r="C885" s="1"/>
      <c r="D885" s="1"/>
    </row>
    <row r="886" spans="1:14" x14ac:dyDescent="0.25">
      <c r="A886" s="3" t="s">
        <v>2</v>
      </c>
      <c r="B886" s="4"/>
      <c r="C886" s="4"/>
      <c r="D886" s="4"/>
    </row>
    <row r="887" spans="1:14" x14ac:dyDescent="0.25">
      <c r="A887" s="5"/>
      <c r="B887" s="5"/>
      <c r="C887" s="5"/>
      <c r="D887" s="5"/>
    </row>
    <row r="888" spans="1:14" x14ac:dyDescent="0.25">
      <c r="A888" s="38" t="s">
        <v>100</v>
      </c>
      <c r="B888" s="10"/>
      <c r="C888" s="10"/>
      <c r="D888" s="15">
        <v>2916</v>
      </c>
    </row>
    <row r="889" spans="1:14" x14ac:dyDescent="0.25">
      <c r="A889" s="38" t="s">
        <v>338</v>
      </c>
      <c r="B889" s="10"/>
      <c r="C889" s="10"/>
      <c r="D889" s="15">
        <v>8000</v>
      </c>
    </row>
    <row r="890" spans="1:14" x14ac:dyDescent="0.25">
      <c r="A890" s="38" t="s">
        <v>353</v>
      </c>
      <c r="B890" s="60"/>
      <c r="C890" s="10"/>
      <c r="D890" s="15">
        <v>2000</v>
      </c>
    </row>
    <row r="891" spans="1:14" x14ac:dyDescent="0.25">
      <c r="A891" s="38" t="s">
        <v>354</v>
      </c>
      <c r="B891" s="60"/>
      <c r="C891" s="10"/>
      <c r="D891" s="15">
        <v>2000</v>
      </c>
    </row>
    <row r="892" spans="1:14" x14ac:dyDescent="0.25">
      <c r="A892" s="38" t="s">
        <v>355</v>
      </c>
      <c r="B892" s="60"/>
      <c r="C892" s="10"/>
      <c r="D892" s="15">
        <v>3000</v>
      </c>
    </row>
    <row r="893" spans="1:14" x14ac:dyDescent="0.25">
      <c r="A893" s="38" t="s">
        <v>356</v>
      </c>
      <c r="B893" s="60"/>
      <c r="C893" s="10"/>
      <c r="D893" s="15">
        <v>1000</v>
      </c>
    </row>
    <row r="894" spans="1:14" x14ac:dyDescent="0.25">
      <c r="A894" s="38"/>
      <c r="B894" s="60"/>
      <c r="C894" s="10"/>
      <c r="D894" s="15"/>
    </row>
    <row r="895" spans="1:14" x14ac:dyDescent="0.25">
      <c r="A895" s="93" t="s">
        <v>357</v>
      </c>
      <c r="B895" s="18"/>
      <c r="C895" s="18"/>
      <c r="D895" s="15">
        <v>-2200</v>
      </c>
    </row>
    <row r="896" spans="1:14" x14ac:dyDescent="0.25">
      <c r="A896" s="17"/>
      <c r="B896" s="18"/>
      <c r="C896" s="18"/>
      <c r="D896" s="15"/>
    </row>
    <row r="897" spans="1:4" x14ac:dyDescent="0.25">
      <c r="A897" s="14"/>
      <c r="B897" s="10"/>
      <c r="C897" s="10"/>
      <c r="D897" s="15"/>
    </row>
    <row r="898" spans="1:4" ht="15.75" thickBot="1" x14ac:dyDescent="0.3">
      <c r="B898" s="19"/>
      <c r="C898" s="20"/>
      <c r="D898" s="21">
        <f>SUM(D888:D897)</f>
        <v>16716</v>
      </c>
    </row>
    <row r="900" spans="1:4" x14ac:dyDescent="0.25">
      <c r="A900" s="3" t="s">
        <v>9</v>
      </c>
    </row>
    <row r="901" spans="1:4" x14ac:dyDescent="0.25">
      <c r="A901" s="22" t="s">
        <v>358</v>
      </c>
      <c r="B901" s="9" t="s">
        <v>24</v>
      </c>
      <c r="C901" s="56">
        <v>712</v>
      </c>
      <c r="D901" s="24"/>
    </row>
    <row r="902" spans="1:4" x14ac:dyDescent="0.25">
      <c r="A902" s="22" t="s">
        <v>358</v>
      </c>
      <c r="B902" s="9" t="s">
        <v>21</v>
      </c>
      <c r="C902" s="56">
        <v>2000</v>
      </c>
      <c r="D902" s="24"/>
    </row>
    <row r="903" spans="1:4" x14ac:dyDescent="0.25">
      <c r="A903" s="22" t="s">
        <v>358</v>
      </c>
      <c r="B903" s="9" t="s">
        <v>359</v>
      </c>
      <c r="C903" s="56">
        <v>150</v>
      </c>
      <c r="D903" s="24"/>
    </row>
    <row r="904" spans="1:4" x14ac:dyDescent="0.25">
      <c r="A904" s="22" t="s">
        <v>358</v>
      </c>
      <c r="B904" s="9" t="s">
        <v>15</v>
      </c>
      <c r="C904" s="56">
        <v>297</v>
      </c>
      <c r="D904" s="24"/>
    </row>
    <row r="905" spans="1:4" x14ac:dyDescent="0.25">
      <c r="A905" s="22" t="s">
        <v>358</v>
      </c>
      <c r="B905" s="9" t="s">
        <v>360</v>
      </c>
      <c r="C905" s="56">
        <v>1000</v>
      </c>
      <c r="D905" s="24"/>
    </row>
    <row r="906" spans="1:4" x14ac:dyDescent="0.25">
      <c r="A906" s="22" t="s">
        <v>358</v>
      </c>
      <c r="B906" s="9" t="s">
        <v>361</v>
      </c>
      <c r="C906" s="56">
        <v>9573</v>
      </c>
      <c r="D906" s="24"/>
    </row>
    <row r="907" spans="1:4" x14ac:dyDescent="0.25">
      <c r="A907" s="22" t="s">
        <v>358</v>
      </c>
      <c r="B907" s="9"/>
      <c r="C907" s="56"/>
      <c r="D907" s="24"/>
    </row>
    <row r="908" spans="1:4" x14ac:dyDescent="0.25">
      <c r="A908" s="22"/>
      <c r="B908" s="9"/>
      <c r="C908" s="56"/>
      <c r="D908" s="24"/>
    </row>
    <row r="909" spans="1:4" x14ac:dyDescent="0.25">
      <c r="A909" s="22"/>
      <c r="B909" s="9"/>
      <c r="C909" s="56"/>
      <c r="D909" s="24"/>
    </row>
    <row r="910" spans="1:4" x14ac:dyDescent="0.25">
      <c r="A910" s="22"/>
      <c r="B910" s="9"/>
      <c r="C910" s="56"/>
      <c r="D910" s="24"/>
    </row>
    <row r="911" spans="1:4" x14ac:dyDescent="0.25">
      <c r="A911" s="22"/>
      <c r="B911" s="9"/>
      <c r="C911" s="23"/>
      <c r="D911" s="24"/>
    </row>
    <row r="912" spans="1:4" x14ac:dyDescent="0.25">
      <c r="A912" s="22"/>
      <c r="B912" s="9"/>
      <c r="C912" s="23"/>
      <c r="D912" s="24"/>
    </row>
    <row r="913" spans="1:14" x14ac:dyDescent="0.25">
      <c r="A913" s="22"/>
      <c r="B913" s="9"/>
      <c r="C913" s="23"/>
      <c r="D913" s="24"/>
    </row>
    <row r="914" spans="1:14" x14ac:dyDescent="0.25">
      <c r="A914" s="22"/>
      <c r="B914" s="9"/>
      <c r="C914" s="23"/>
      <c r="D914" s="24"/>
    </row>
    <row r="915" spans="1:14" x14ac:dyDescent="0.25">
      <c r="A915" s="22"/>
      <c r="B915" s="9"/>
      <c r="C915" s="23"/>
      <c r="D915" s="24"/>
    </row>
    <row r="916" spans="1:14" x14ac:dyDescent="0.25">
      <c r="A916" s="22"/>
      <c r="B916" s="9"/>
      <c r="C916" s="23"/>
      <c r="D916" s="27"/>
    </row>
    <row r="917" spans="1:14" x14ac:dyDescent="0.25">
      <c r="A917" s="28"/>
      <c r="B917" s="9"/>
      <c r="C917" s="26"/>
      <c r="D917" s="27"/>
    </row>
    <row r="918" spans="1:14" x14ac:dyDescent="0.25">
      <c r="A918" s="28"/>
      <c r="B918" s="9"/>
      <c r="C918" s="26"/>
      <c r="D918" s="27"/>
    </row>
    <row r="919" spans="1:14" x14ac:dyDescent="0.25">
      <c r="A919" s="28"/>
      <c r="B919" s="22"/>
      <c r="C919" s="26"/>
      <c r="D919" s="27"/>
    </row>
    <row r="920" spans="1:14" x14ac:dyDescent="0.25">
      <c r="A920" s="28"/>
      <c r="B920" s="22"/>
      <c r="C920" s="26"/>
      <c r="D920" s="27"/>
    </row>
    <row r="921" spans="1:14" x14ac:dyDescent="0.25">
      <c r="A921" s="28"/>
      <c r="B921" s="22"/>
      <c r="C921" s="27"/>
      <c r="D921" s="29">
        <f>SUM(C901:C920)</f>
        <v>13732</v>
      </c>
    </row>
    <row r="922" spans="1:14" x14ac:dyDescent="0.25">
      <c r="A922" s="30"/>
      <c r="B922" s="5"/>
      <c r="C922" s="31"/>
      <c r="D922" s="31"/>
    </row>
    <row r="923" spans="1:14" x14ac:dyDescent="0.25">
      <c r="A923" s="33"/>
      <c r="B923" s="34"/>
      <c r="C923" s="41" t="s">
        <v>38</v>
      </c>
      <c r="D923" s="42">
        <f>D898-D921</f>
        <v>2984</v>
      </c>
    </row>
    <row r="927" spans="1:14" x14ac:dyDescent="0.25">
      <c r="A927" s="1" t="s">
        <v>362</v>
      </c>
      <c r="B927" s="1"/>
      <c r="C927" s="1"/>
      <c r="D927" s="1"/>
      <c r="F927" s="1" t="s">
        <v>362</v>
      </c>
      <c r="G927" s="1"/>
      <c r="H927" s="1"/>
      <c r="I927" s="1"/>
      <c r="K927" s="113"/>
      <c r="L927" s="113"/>
      <c r="M927" s="113"/>
      <c r="N927" s="113"/>
    </row>
    <row r="928" spans="1:14" x14ac:dyDescent="0.25">
      <c r="A928" s="3" t="s">
        <v>363</v>
      </c>
      <c r="B928" s="4"/>
      <c r="C928" s="4"/>
      <c r="D928" s="4"/>
      <c r="F928" s="3" t="s">
        <v>364</v>
      </c>
      <c r="G928" s="4"/>
      <c r="H928" s="4"/>
      <c r="I928" s="4"/>
      <c r="K928" s="114"/>
      <c r="L928" s="113"/>
      <c r="M928" s="113"/>
      <c r="N928" s="113"/>
    </row>
    <row r="929" spans="1:14" x14ac:dyDescent="0.25">
      <c r="A929" s="5"/>
      <c r="B929" s="5"/>
      <c r="C929" s="5"/>
      <c r="D929" s="5"/>
      <c r="F929" s="5"/>
      <c r="G929" s="5"/>
      <c r="H929" s="5"/>
      <c r="I929" s="5"/>
      <c r="K929" s="95"/>
      <c r="L929" s="95"/>
      <c r="M929" s="95"/>
      <c r="N929" s="95"/>
    </row>
    <row r="930" spans="1:14" x14ac:dyDescent="0.25">
      <c r="A930" s="38" t="s">
        <v>100</v>
      </c>
      <c r="B930" s="10"/>
      <c r="C930" s="10"/>
      <c r="D930" s="15">
        <v>1870</v>
      </c>
      <c r="F930" s="38" t="s">
        <v>100</v>
      </c>
      <c r="G930" s="10"/>
      <c r="H930" s="10"/>
      <c r="I930" s="15">
        <v>4271</v>
      </c>
      <c r="K930" s="113"/>
      <c r="L930" s="95"/>
      <c r="M930" s="95"/>
      <c r="N930" s="105"/>
    </row>
    <row r="931" spans="1:14" x14ac:dyDescent="0.25">
      <c r="A931" s="38"/>
      <c r="B931" s="10"/>
      <c r="C931" s="10"/>
      <c r="D931" s="15"/>
      <c r="F931" s="38" t="s">
        <v>365</v>
      </c>
      <c r="G931" s="10"/>
      <c r="H931" s="10"/>
      <c r="I931" s="15">
        <v>7500</v>
      </c>
      <c r="K931" s="113"/>
      <c r="L931" s="95"/>
      <c r="M931" s="95"/>
      <c r="N931" s="105"/>
    </row>
    <row r="932" spans="1:14" x14ac:dyDescent="0.25">
      <c r="A932" s="14"/>
      <c r="B932" s="10"/>
      <c r="C932" s="10"/>
      <c r="D932" s="15"/>
      <c r="F932" s="14"/>
      <c r="G932" s="10"/>
      <c r="H932" s="10"/>
      <c r="I932" s="15"/>
      <c r="K932" s="95"/>
      <c r="L932" s="95"/>
      <c r="M932" s="95"/>
      <c r="N932" s="105"/>
    </row>
    <row r="933" spans="1:14" x14ac:dyDescent="0.25">
      <c r="A933" s="14"/>
      <c r="B933" s="10"/>
      <c r="C933" s="10"/>
      <c r="D933" s="15"/>
      <c r="F933" s="38" t="s">
        <v>366</v>
      </c>
      <c r="G933" s="10"/>
      <c r="H933" s="10"/>
      <c r="I933" s="15">
        <v>-1500</v>
      </c>
      <c r="K933" s="113"/>
      <c r="L933" s="95"/>
      <c r="M933" s="95"/>
      <c r="N933" s="105"/>
    </row>
    <row r="934" spans="1:14" x14ac:dyDescent="0.25">
      <c r="A934" s="14"/>
      <c r="B934" s="10"/>
      <c r="C934" s="10"/>
      <c r="D934" s="15"/>
      <c r="F934" s="38" t="s">
        <v>367</v>
      </c>
      <c r="G934" s="10"/>
      <c r="H934" s="10"/>
      <c r="I934" s="15">
        <v>-7500</v>
      </c>
      <c r="K934" s="113"/>
      <c r="L934" s="95"/>
      <c r="M934" s="95"/>
      <c r="N934" s="105"/>
    </row>
    <row r="935" spans="1:14" x14ac:dyDescent="0.25">
      <c r="A935" s="14"/>
      <c r="B935" s="10"/>
      <c r="C935" s="10"/>
      <c r="D935" s="15"/>
      <c r="F935" s="14"/>
      <c r="G935" s="10"/>
      <c r="H935" s="10"/>
      <c r="I935" s="15"/>
      <c r="K935" s="95"/>
      <c r="L935" s="95"/>
      <c r="M935" s="95"/>
      <c r="N935" s="105"/>
    </row>
    <row r="936" spans="1:14" x14ac:dyDescent="0.25">
      <c r="A936" s="14"/>
      <c r="B936" s="10"/>
      <c r="C936" s="10"/>
      <c r="D936" s="15"/>
      <c r="F936" s="14"/>
      <c r="G936" s="10"/>
      <c r="H936" s="10"/>
      <c r="I936" s="15"/>
      <c r="K936" s="95"/>
      <c r="L936" s="95"/>
      <c r="M936" s="95"/>
      <c r="N936" s="105"/>
    </row>
    <row r="937" spans="1:14" x14ac:dyDescent="0.25">
      <c r="A937" s="17"/>
      <c r="B937" s="18"/>
      <c r="C937" s="18"/>
      <c r="D937" s="15"/>
      <c r="F937" s="17"/>
      <c r="G937" s="18"/>
      <c r="H937" s="18"/>
      <c r="I937" s="15"/>
      <c r="K937" s="95"/>
      <c r="L937" s="95"/>
      <c r="M937" s="95"/>
      <c r="N937" s="105"/>
    </row>
    <row r="938" spans="1:14" x14ac:dyDescent="0.25">
      <c r="A938" s="17"/>
      <c r="B938" s="18"/>
      <c r="C938" s="18"/>
      <c r="D938" s="15"/>
      <c r="F938" s="17"/>
      <c r="G938" s="18"/>
      <c r="H938" s="18"/>
      <c r="I938" s="15"/>
      <c r="K938" s="95"/>
      <c r="L938" s="95"/>
      <c r="M938" s="95"/>
      <c r="N938" s="105"/>
    </row>
    <row r="939" spans="1:14" x14ac:dyDescent="0.25">
      <c r="A939" s="14"/>
      <c r="B939" s="10"/>
      <c r="C939" s="10"/>
      <c r="D939" s="15"/>
      <c r="F939" s="14"/>
      <c r="G939" s="10"/>
      <c r="H939" s="10"/>
      <c r="I939" s="15"/>
      <c r="K939" s="95"/>
      <c r="L939" s="95"/>
      <c r="M939" s="95"/>
      <c r="N939" s="105"/>
    </row>
    <row r="940" spans="1:14" ht="15.75" thickBot="1" x14ac:dyDescent="0.3">
      <c r="B940" s="19"/>
      <c r="C940" s="20"/>
      <c r="D940" s="21">
        <f>SUM(D930:D939)</f>
        <v>1870</v>
      </c>
      <c r="G940" s="19"/>
      <c r="H940" s="20"/>
      <c r="I940" s="21">
        <f>SUM(I930:I939)</f>
        <v>2771</v>
      </c>
      <c r="K940" s="95"/>
      <c r="L940" s="130"/>
      <c r="M940" s="95"/>
      <c r="N940" s="105"/>
    </row>
    <row r="941" spans="1:14" x14ac:dyDescent="0.25">
      <c r="K941" s="95"/>
      <c r="L941" s="95"/>
      <c r="M941" s="95"/>
      <c r="N941" s="95"/>
    </row>
    <row r="942" spans="1:14" x14ac:dyDescent="0.25">
      <c r="A942" s="3" t="s">
        <v>9</v>
      </c>
      <c r="F942" s="3" t="s">
        <v>9</v>
      </c>
      <c r="K942" s="114"/>
      <c r="L942" s="95"/>
      <c r="M942" s="95"/>
      <c r="N942" s="95"/>
    </row>
    <row r="943" spans="1:14" x14ac:dyDescent="0.25">
      <c r="A943" s="22" t="s">
        <v>368</v>
      </c>
      <c r="B943" s="9" t="s">
        <v>20</v>
      </c>
      <c r="C943" s="23">
        <v>100</v>
      </c>
      <c r="D943" s="24"/>
      <c r="F943" s="22" t="s">
        <v>368</v>
      </c>
      <c r="G943" s="9" t="s">
        <v>15</v>
      </c>
      <c r="H943" s="23">
        <v>140</v>
      </c>
      <c r="I943" s="24"/>
      <c r="K943" s="95"/>
      <c r="L943" s="95"/>
      <c r="M943" s="103"/>
      <c r="N943" s="103"/>
    </row>
    <row r="944" spans="1:14" x14ac:dyDescent="0.25">
      <c r="A944" s="22" t="s">
        <v>368</v>
      </c>
      <c r="B944" s="9" t="s">
        <v>15</v>
      </c>
      <c r="C944" s="23">
        <v>210</v>
      </c>
      <c r="D944" s="24"/>
      <c r="F944" s="22" t="s">
        <v>368</v>
      </c>
      <c r="G944" s="9" t="s">
        <v>67</v>
      </c>
      <c r="H944" s="23">
        <v>33</v>
      </c>
      <c r="I944" s="24"/>
      <c r="K944" s="95"/>
      <c r="L944" s="95"/>
      <c r="M944" s="103"/>
      <c r="N944" s="103"/>
    </row>
    <row r="945" spans="1:14" x14ac:dyDescent="0.25">
      <c r="A945" s="22" t="s">
        <v>368</v>
      </c>
      <c r="B945" s="9" t="s">
        <v>17</v>
      </c>
      <c r="C945" s="23">
        <v>25</v>
      </c>
      <c r="D945" s="24"/>
      <c r="F945" s="22"/>
      <c r="G945" s="9"/>
      <c r="H945" s="23"/>
      <c r="I945" s="24"/>
      <c r="K945" s="95"/>
      <c r="L945" s="95"/>
      <c r="M945" s="103"/>
      <c r="N945" s="103"/>
    </row>
    <row r="946" spans="1:14" x14ac:dyDescent="0.25">
      <c r="A946" s="22" t="s">
        <v>368</v>
      </c>
      <c r="B946" s="9" t="s">
        <v>369</v>
      </c>
      <c r="C946" s="23">
        <v>20</v>
      </c>
      <c r="D946" s="24"/>
      <c r="F946" s="22"/>
      <c r="G946" s="9"/>
      <c r="H946" s="23"/>
      <c r="I946" s="24"/>
      <c r="K946" s="95"/>
      <c r="L946" s="95"/>
      <c r="M946" s="103"/>
      <c r="N946" s="103"/>
    </row>
    <row r="947" spans="1:14" x14ac:dyDescent="0.25">
      <c r="A947" s="22"/>
      <c r="B947" s="9"/>
      <c r="C947" s="23"/>
      <c r="D947" s="24"/>
      <c r="F947" s="22"/>
      <c r="G947" s="9"/>
      <c r="H947" s="23"/>
      <c r="I947" s="24"/>
      <c r="K947" s="95"/>
      <c r="L947" s="95"/>
      <c r="M947" s="103"/>
      <c r="N947" s="103"/>
    </row>
    <row r="948" spans="1:14" x14ac:dyDescent="0.25">
      <c r="A948" s="22"/>
      <c r="B948" s="9"/>
      <c r="C948" s="23"/>
      <c r="D948" s="24"/>
      <c r="F948" s="22"/>
      <c r="G948" s="9"/>
      <c r="H948" s="23"/>
      <c r="I948" s="24"/>
      <c r="K948" s="95"/>
      <c r="L948" s="95"/>
      <c r="M948" s="103"/>
      <c r="N948" s="103"/>
    </row>
    <row r="949" spans="1:14" x14ac:dyDescent="0.25">
      <c r="A949" s="22"/>
      <c r="B949" s="9"/>
      <c r="C949" s="23"/>
      <c r="D949" s="24"/>
      <c r="F949" s="22"/>
      <c r="G949" s="9"/>
      <c r="H949" s="23"/>
      <c r="I949" s="24"/>
      <c r="K949" s="95"/>
      <c r="L949" s="95"/>
      <c r="M949" s="103"/>
      <c r="N949" s="103"/>
    </row>
    <row r="950" spans="1:14" x14ac:dyDescent="0.25">
      <c r="A950" s="22"/>
      <c r="B950" s="9"/>
      <c r="C950" s="23"/>
      <c r="D950" s="24"/>
      <c r="F950" s="22"/>
      <c r="G950" s="9"/>
      <c r="H950" s="23"/>
      <c r="I950" s="24"/>
      <c r="K950" s="95"/>
      <c r="L950" s="95"/>
      <c r="M950" s="103"/>
      <c r="N950" s="103"/>
    </row>
    <row r="951" spans="1:14" x14ac:dyDescent="0.25">
      <c r="A951" s="22"/>
      <c r="B951" s="9"/>
      <c r="C951" s="23"/>
      <c r="D951" s="24"/>
      <c r="F951" s="22"/>
      <c r="G951" s="9"/>
      <c r="H951" s="23"/>
      <c r="I951" s="24"/>
      <c r="K951" s="95"/>
      <c r="L951" s="95"/>
      <c r="M951" s="103"/>
      <c r="N951" s="103"/>
    </row>
    <row r="952" spans="1:14" x14ac:dyDescent="0.25">
      <c r="A952" s="22"/>
      <c r="B952" s="9"/>
      <c r="C952" s="23"/>
      <c r="D952" s="24"/>
      <c r="F952" s="22"/>
      <c r="G952" s="9"/>
      <c r="H952" s="23"/>
      <c r="I952" s="24"/>
      <c r="K952" s="95"/>
      <c r="L952" s="95"/>
      <c r="M952" s="103"/>
      <c r="N952" s="103"/>
    </row>
    <row r="953" spans="1:14" x14ac:dyDescent="0.25">
      <c r="A953" s="22"/>
      <c r="B953" s="9"/>
      <c r="C953" s="23"/>
      <c r="D953" s="24"/>
      <c r="F953" s="22"/>
      <c r="G953" s="9"/>
      <c r="H953" s="23"/>
      <c r="I953" s="24"/>
      <c r="K953" s="95"/>
      <c r="L953" s="95"/>
      <c r="M953" s="103"/>
      <c r="N953" s="103"/>
    </row>
    <row r="954" spans="1:14" x14ac:dyDescent="0.25">
      <c r="A954" s="22"/>
      <c r="B954" s="9"/>
      <c r="C954" s="23"/>
      <c r="D954" s="24"/>
      <c r="F954" s="22"/>
      <c r="G954" s="9"/>
      <c r="H954" s="23"/>
      <c r="I954" s="24"/>
      <c r="K954" s="95"/>
      <c r="L954" s="95"/>
      <c r="M954" s="103"/>
      <c r="N954" s="103"/>
    </row>
    <row r="955" spans="1:14" x14ac:dyDescent="0.25">
      <c r="A955" s="22"/>
      <c r="B955" s="9"/>
      <c r="C955" s="23"/>
      <c r="D955" s="24"/>
      <c r="F955" s="22"/>
      <c r="G955" s="9"/>
      <c r="H955" s="23"/>
      <c r="I955" s="24"/>
      <c r="K955" s="95"/>
      <c r="L955" s="95"/>
      <c r="M955" s="103"/>
      <c r="N955" s="103"/>
    </row>
    <row r="956" spans="1:14" x14ac:dyDescent="0.25">
      <c r="A956" s="22"/>
      <c r="B956" s="9"/>
      <c r="C956" s="23"/>
      <c r="D956" s="24"/>
      <c r="F956" s="22"/>
      <c r="G956" s="9"/>
      <c r="H956" s="23"/>
      <c r="I956" s="24"/>
      <c r="K956" s="95"/>
      <c r="L956" s="95"/>
      <c r="M956" s="103"/>
      <c r="N956" s="103"/>
    </row>
    <row r="957" spans="1:14" x14ac:dyDescent="0.25">
      <c r="A957" s="22"/>
      <c r="B957" s="9"/>
      <c r="C957" s="23"/>
      <c r="D957" s="24"/>
      <c r="F957" s="22"/>
      <c r="G957" s="9"/>
      <c r="H957" s="23"/>
      <c r="I957" s="24"/>
      <c r="K957" s="95"/>
      <c r="L957" s="95"/>
      <c r="M957" s="103"/>
      <c r="N957" s="103"/>
    </row>
    <row r="958" spans="1:14" x14ac:dyDescent="0.25">
      <c r="A958" s="22"/>
      <c r="B958" s="9"/>
      <c r="C958" s="23"/>
      <c r="D958" s="27"/>
      <c r="F958" s="22"/>
      <c r="G958" s="9"/>
      <c r="H958" s="23"/>
      <c r="I958" s="27"/>
      <c r="K958" s="95"/>
      <c r="L958" s="95"/>
      <c r="M958" s="103"/>
      <c r="N958" s="103"/>
    </row>
    <row r="959" spans="1:14" x14ac:dyDescent="0.25">
      <c r="A959" s="28"/>
      <c r="B959" s="9"/>
      <c r="C959" s="26"/>
      <c r="D959" s="27"/>
      <c r="F959" s="28"/>
      <c r="G959" s="9"/>
      <c r="H959" s="26"/>
      <c r="I959" s="27"/>
      <c r="K959" s="108"/>
      <c r="L959" s="95"/>
      <c r="M959" s="103"/>
      <c r="N959" s="103"/>
    </row>
    <row r="960" spans="1:14" x14ac:dyDescent="0.25">
      <c r="A960" s="28"/>
      <c r="B960" s="9"/>
      <c r="C960" s="26"/>
      <c r="D960" s="27"/>
      <c r="F960" s="28"/>
      <c r="G960" s="9"/>
      <c r="H960" s="26"/>
      <c r="I960" s="27"/>
      <c r="K960" s="108"/>
      <c r="L960" s="95"/>
      <c r="M960" s="103"/>
      <c r="N960" s="103"/>
    </row>
    <row r="961" spans="1:14" x14ac:dyDescent="0.25">
      <c r="A961" s="28"/>
      <c r="B961" s="22"/>
      <c r="C961" s="26"/>
      <c r="D961" s="27"/>
      <c r="F961" s="28"/>
      <c r="G961" s="22"/>
      <c r="H961" s="26"/>
      <c r="I961" s="27"/>
      <c r="K961" s="108"/>
      <c r="L961" s="95"/>
      <c r="M961" s="103"/>
      <c r="N961" s="103"/>
    </row>
    <row r="962" spans="1:14" x14ac:dyDescent="0.25">
      <c r="A962" s="28"/>
      <c r="B962" s="22"/>
      <c r="C962" s="26"/>
      <c r="D962" s="27"/>
      <c r="F962" s="28"/>
      <c r="G962" s="22"/>
      <c r="H962" s="26"/>
      <c r="I962" s="27"/>
      <c r="K962" s="108"/>
      <c r="L962" s="95"/>
      <c r="M962" s="103"/>
      <c r="N962" s="103"/>
    </row>
    <row r="963" spans="1:14" x14ac:dyDescent="0.25">
      <c r="A963" s="28"/>
      <c r="B963" s="22"/>
      <c r="C963" s="27"/>
      <c r="D963" s="29">
        <f>SUM(C943:C962)</f>
        <v>355</v>
      </c>
      <c r="F963" s="28"/>
      <c r="G963" s="22"/>
      <c r="H963" s="27"/>
      <c r="I963" s="29">
        <f>SUM(H943:H962)</f>
        <v>173</v>
      </c>
      <c r="K963" s="108"/>
      <c r="L963" s="95"/>
      <c r="M963" s="103"/>
      <c r="N963" s="109"/>
    </row>
    <row r="964" spans="1:14" x14ac:dyDescent="0.25">
      <c r="A964" s="30"/>
      <c r="B964" s="5"/>
      <c r="C964" s="31"/>
      <c r="D964" s="31"/>
      <c r="F964" s="30"/>
      <c r="G964" s="5"/>
      <c r="H964" s="31"/>
      <c r="I964" s="31"/>
      <c r="K964" s="110"/>
      <c r="L964" s="95"/>
      <c r="M964" s="103"/>
      <c r="N964" s="103"/>
    </row>
    <row r="965" spans="1:14" x14ac:dyDescent="0.25">
      <c r="A965" s="33"/>
      <c r="B965" s="34"/>
      <c r="C965" s="41" t="s">
        <v>38</v>
      </c>
      <c r="D965" s="42">
        <f>D940-D963</f>
        <v>1515</v>
      </c>
      <c r="F965" s="33"/>
      <c r="G965" s="34"/>
      <c r="H965" s="41" t="s">
        <v>38</v>
      </c>
      <c r="I965" s="42">
        <f>I940-I963</f>
        <v>2598</v>
      </c>
      <c r="K965" s="108"/>
      <c r="L965" s="111"/>
      <c r="M965" s="112"/>
      <c r="N965" s="105"/>
    </row>
    <row r="969" spans="1:14" x14ac:dyDescent="0.25">
      <c r="A969" s="1" t="s">
        <v>370</v>
      </c>
      <c r="B969" s="1"/>
      <c r="C969" s="1"/>
      <c r="D969" s="1"/>
      <c r="F969" s="1" t="s">
        <v>370</v>
      </c>
      <c r="G969" s="1"/>
      <c r="H969" s="1"/>
      <c r="I969" s="1"/>
    </row>
    <row r="970" spans="1:14" x14ac:dyDescent="0.25">
      <c r="A970" s="3" t="s">
        <v>363</v>
      </c>
      <c r="B970" s="4"/>
      <c r="C970" s="4"/>
      <c r="D970" s="4"/>
      <c r="F970" s="3" t="s">
        <v>371</v>
      </c>
      <c r="G970" s="4"/>
      <c r="H970" s="4"/>
      <c r="I970" s="4"/>
    </row>
    <row r="971" spans="1:14" x14ac:dyDescent="0.25">
      <c r="A971" s="5"/>
      <c r="B971" s="5"/>
      <c r="C971" s="5"/>
      <c r="D971" s="5"/>
      <c r="F971" s="5"/>
      <c r="G971" s="5"/>
      <c r="H971" s="5"/>
      <c r="I971" s="5"/>
    </row>
    <row r="972" spans="1:14" x14ac:dyDescent="0.25">
      <c r="A972" s="38" t="s">
        <v>100</v>
      </c>
      <c r="B972" s="10"/>
      <c r="C972" s="10"/>
      <c r="D972" s="15">
        <v>1515</v>
      </c>
      <c r="F972" s="38" t="s">
        <v>100</v>
      </c>
      <c r="G972" s="10"/>
      <c r="H972" s="10"/>
      <c r="I972" s="15">
        <v>2598</v>
      </c>
    </row>
    <row r="973" spans="1:14" x14ac:dyDescent="0.25">
      <c r="A973" s="38" t="s">
        <v>365</v>
      </c>
      <c r="B973" s="10"/>
      <c r="C973" s="10"/>
      <c r="D973" s="15">
        <v>7500</v>
      </c>
      <c r="F973" s="38" t="s">
        <v>372</v>
      </c>
      <c r="G973" s="10"/>
      <c r="H973" s="10"/>
      <c r="I973" s="15">
        <v>2000</v>
      </c>
    </row>
    <row r="974" spans="1:14" x14ac:dyDescent="0.25">
      <c r="A974" s="38" t="s">
        <v>373</v>
      </c>
      <c r="B974" s="10"/>
      <c r="C974" s="10"/>
      <c r="D974" s="15">
        <v>1000</v>
      </c>
      <c r="F974" s="14"/>
      <c r="G974" s="10"/>
      <c r="H974" s="10"/>
      <c r="I974" s="15"/>
    </row>
    <row r="975" spans="1:14" x14ac:dyDescent="0.25">
      <c r="A975" s="14"/>
      <c r="B975" s="10"/>
      <c r="C975" s="10"/>
      <c r="D975" s="15"/>
      <c r="F975" s="38"/>
      <c r="G975" s="10"/>
      <c r="H975" s="10"/>
      <c r="I975" s="15"/>
    </row>
    <row r="976" spans="1:14" x14ac:dyDescent="0.25">
      <c r="A976" s="38" t="s">
        <v>374</v>
      </c>
      <c r="B976" s="10"/>
      <c r="C976" s="10"/>
      <c r="D976" s="15">
        <v>-2000</v>
      </c>
      <c r="F976" s="38"/>
      <c r="G976" s="10"/>
      <c r="H976" s="10"/>
      <c r="I976" s="15"/>
    </row>
    <row r="977" spans="1:9" x14ac:dyDescent="0.25">
      <c r="A977" s="38" t="s">
        <v>286</v>
      </c>
      <c r="B977" s="10"/>
      <c r="C977" s="10"/>
      <c r="D977" s="15">
        <v>-2500</v>
      </c>
      <c r="F977" s="14"/>
      <c r="G977" s="10"/>
      <c r="H977" s="10"/>
      <c r="I977" s="15"/>
    </row>
    <row r="978" spans="1:9" x14ac:dyDescent="0.25">
      <c r="A978" s="38" t="s">
        <v>56</v>
      </c>
      <c r="B978" s="10"/>
      <c r="C978" s="10"/>
      <c r="D978" s="15">
        <v>-195</v>
      </c>
      <c r="F978" s="14"/>
      <c r="G978" s="10"/>
      <c r="H978" s="10"/>
      <c r="I978" s="15"/>
    </row>
    <row r="979" spans="1:9" x14ac:dyDescent="0.25">
      <c r="A979" s="17"/>
      <c r="B979" s="18"/>
      <c r="C979" s="18"/>
      <c r="D979" s="15"/>
      <c r="F979" s="17"/>
      <c r="G979" s="18"/>
      <c r="H979" s="18"/>
      <c r="I979" s="15"/>
    </row>
    <row r="980" spans="1:9" x14ac:dyDescent="0.25">
      <c r="A980" s="17"/>
      <c r="B980" s="18"/>
      <c r="C980" s="18"/>
      <c r="D980" s="15"/>
      <c r="F980" s="17"/>
      <c r="G980" s="18"/>
      <c r="H980" s="18"/>
      <c r="I980" s="15"/>
    </row>
    <row r="981" spans="1:9" x14ac:dyDescent="0.25">
      <c r="A981" s="14"/>
      <c r="B981" s="10"/>
      <c r="C981" s="10"/>
      <c r="D981" s="15"/>
      <c r="F981" s="14"/>
      <c r="G981" s="10"/>
      <c r="H981" s="10"/>
      <c r="I981" s="15"/>
    </row>
    <row r="982" spans="1:9" ht="15.75" thickBot="1" x14ac:dyDescent="0.3">
      <c r="B982" s="19"/>
      <c r="C982" s="20"/>
      <c r="D982" s="21">
        <f>SUM(D972:D981)</f>
        <v>5320</v>
      </c>
      <c r="G982" s="19"/>
      <c r="H982" s="20"/>
      <c r="I982" s="21">
        <f>SUM(I972:I981)</f>
        <v>4598</v>
      </c>
    </row>
    <row r="984" spans="1:9" x14ac:dyDescent="0.25">
      <c r="A984" s="3" t="s">
        <v>9</v>
      </c>
      <c r="F984" s="3" t="s">
        <v>9</v>
      </c>
    </row>
    <row r="985" spans="1:9" x14ac:dyDescent="0.25">
      <c r="A985" s="22" t="s">
        <v>414</v>
      </c>
      <c r="B985" s="9" t="s">
        <v>22</v>
      </c>
      <c r="C985" s="23">
        <v>1000</v>
      </c>
      <c r="D985" s="24"/>
      <c r="F985" s="22" t="s">
        <v>414</v>
      </c>
      <c r="G985" s="9" t="s">
        <v>15</v>
      </c>
      <c r="H985" s="23">
        <v>210</v>
      </c>
      <c r="I985" s="24"/>
    </row>
    <row r="986" spans="1:9" x14ac:dyDescent="0.25">
      <c r="A986" s="22" t="s">
        <v>414</v>
      </c>
      <c r="B986" s="9" t="s">
        <v>11</v>
      </c>
      <c r="C986" s="23">
        <v>1000</v>
      </c>
      <c r="D986" s="24"/>
      <c r="F986" s="22" t="s">
        <v>414</v>
      </c>
      <c r="G986" s="9" t="s">
        <v>67</v>
      </c>
      <c r="H986" s="23">
        <v>115</v>
      </c>
      <c r="I986" s="24"/>
    </row>
    <row r="987" spans="1:9" x14ac:dyDescent="0.25">
      <c r="A987" s="22" t="s">
        <v>414</v>
      </c>
      <c r="B987" s="9" t="s">
        <v>24</v>
      </c>
      <c r="C987" s="23">
        <v>1000</v>
      </c>
      <c r="D987" s="24"/>
      <c r="F987" s="22" t="s">
        <v>414</v>
      </c>
      <c r="G987" s="9" t="s">
        <v>20</v>
      </c>
      <c r="H987" s="23">
        <v>150</v>
      </c>
      <c r="I987" s="24"/>
    </row>
    <row r="988" spans="1:9" x14ac:dyDescent="0.25">
      <c r="A988" s="22" t="s">
        <v>414</v>
      </c>
      <c r="B988" s="9" t="s">
        <v>15</v>
      </c>
      <c r="C988" s="23">
        <v>210</v>
      </c>
      <c r="D988" s="24"/>
      <c r="F988" s="22" t="s">
        <v>414</v>
      </c>
      <c r="G988" s="9" t="s">
        <v>375</v>
      </c>
      <c r="H988" s="23">
        <v>120</v>
      </c>
      <c r="I988" s="24"/>
    </row>
    <row r="989" spans="1:9" x14ac:dyDescent="0.25">
      <c r="A989" s="22" t="s">
        <v>414</v>
      </c>
      <c r="B989" s="9" t="s">
        <v>17</v>
      </c>
      <c r="C989" s="23">
        <v>150</v>
      </c>
      <c r="D989" s="24"/>
      <c r="F989" s="22" t="s">
        <v>414</v>
      </c>
      <c r="G989" s="9" t="s">
        <v>24</v>
      </c>
      <c r="H989" s="23">
        <v>500</v>
      </c>
      <c r="I989" s="24"/>
    </row>
    <row r="990" spans="1:9" x14ac:dyDescent="0.25">
      <c r="A990" s="22" t="s">
        <v>414</v>
      </c>
      <c r="B990" s="9" t="s">
        <v>110</v>
      </c>
      <c r="C990" s="23">
        <v>149</v>
      </c>
      <c r="D990" s="24"/>
      <c r="F990" s="22" t="s">
        <v>414</v>
      </c>
      <c r="G990" s="9" t="s">
        <v>376</v>
      </c>
      <c r="H990" s="23">
        <v>60</v>
      </c>
      <c r="I990" s="24"/>
    </row>
    <row r="991" spans="1:9" x14ac:dyDescent="0.25">
      <c r="A991" s="22"/>
      <c r="B991" s="9"/>
      <c r="C991" s="23"/>
      <c r="D991" s="24"/>
      <c r="F991" s="22"/>
      <c r="G991" s="9"/>
      <c r="H991" s="23"/>
      <c r="I991" s="24"/>
    </row>
    <row r="992" spans="1:9" x14ac:dyDescent="0.25">
      <c r="A992" s="22"/>
      <c r="B992" s="9"/>
      <c r="C992" s="23"/>
      <c r="D992" s="24"/>
      <c r="F992" s="22"/>
      <c r="G992" s="9"/>
      <c r="H992" s="23"/>
      <c r="I992" s="24"/>
    </row>
    <row r="993" spans="1:9" x14ac:dyDescent="0.25">
      <c r="A993" s="22"/>
      <c r="B993" s="9"/>
      <c r="C993" s="23"/>
      <c r="D993" s="24"/>
      <c r="F993" s="22"/>
      <c r="G993" s="9"/>
      <c r="H993" s="23"/>
      <c r="I993" s="24"/>
    </row>
    <row r="994" spans="1:9" x14ac:dyDescent="0.25">
      <c r="A994" s="22"/>
      <c r="B994" s="9"/>
      <c r="C994" s="23"/>
      <c r="D994" s="24"/>
      <c r="F994" s="22"/>
      <c r="G994" s="9"/>
      <c r="H994" s="23"/>
      <c r="I994" s="24"/>
    </row>
    <row r="995" spans="1:9" x14ac:dyDescent="0.25">
      <c r="A995" s="22"/>
      <c r="B995" s="9"/>
      <c r="C995" s="23"/>
      <c r="D995" s="24"/>
      <c r="F995" s="22"/>
      <c r="G995" s="9"/>
      <c r="H995" s="23"/>
      <c r="I995" s="24"/>
    </row>
    <row r="996" spans="1:9" x14ac:dyDescent="0.25">
      <c r="A996" s="22"/>
      <c r="B996" s="9"/>
      <c r="C996" s="23"/>
      <c r="D996" s="24"/>
      <c r="F996" s="22"/>
      <c r="G996" s="9"/>
      <c r="H996" s="23"/>
      <c r="I996" s="24"/>
    </row>
    <row r="997" spans="1:9" x14ac:dyDescent="0.25">
      <c r="A997" s="22"/>
      <c r="B997" s="9"/>
      <c r="C997" s="23"/>
      <c r="D997" s="24"/>
      <c r="F997" s="22"/>
      <c r="G997" s="9"/>
      <c r="H997" s="23"/>
      <c r="I997" s="24"/>
    </row>
    <row r="998" spans="1:9" x14ac:dyDescent="0.25">
      <c r="A998" s="22"/>
      <c r="B998" s="9"/>
      <c r="C998" s="23"/>
      <c r="D998" s="24"/>
      <c r="F998" s="22"/>
      <c r="G998" s="9"/>
      <c r="H998" s="23"/>
      <c r="I998" s="24"/>
    </row>
    <row r="999" spans="1:9" x14ac:dyDescent="0.25">
      <c r="A999" s="22"/>
      <c r="B999" s="9"/>
      <c r="C999" s="23"/>
      <c r="D999" s="24"/>
      <c r="F999" s="22"/>
      <c r="G999" s="9"/>
      <c r="H999" s="23"/>
      <c r="I999" s="24"/>
    </row>
    <row r="1000" spans="1:9" x14ac:dyDescent="0.25">
      <c r="A1000" s="22"/>
      <c r="B1000" s="9"/>
      <c r="C1000" s="23"/>
      <c r="D1000" s="27"/>
      <c r="F1000" s="22"/>
      <c r="G1000" s="9"/>
      <c r="H1000" s="23"/>
      <c r="I1000" s="27"/>
    </row>
    <row r="1001" spans="1:9" x14ac:dyDescent="0.25">
      <c r="A1001" s="28"/>
      <c r="B1001" s="9"/>
      <c r="C1001" s="26"/>
      <c r="D1001" s="27"/>
      <c r="F1001" s="28"/>
      <c r="G1001" s="9"/>
      <c r="H1001" s="26"/>
      <c r="I1001" s="27"/>
    </row>
    <row r="1002" spans="1:9" x14ac:dyDescent="0.25">
      <c r="A1002" s="28"/>
      <c r="B1002" s="9"/>
      <c r="C1002" s="26"/>
      <c r="D1002" s="27"/>
      <c r="F1002" s="28"/>
      <c r="G1002" s="9"/>
      <c r="H1002" s="26"/>
      <c r="I1002" s="27"/>
    </row>
    <row r="1003" spans="1:9" x14ac:dyDescent="0.25">
      <c r="A1003" s="28"/>
      <c r="B1003" s="22"/>
      <c r="C1003" s="26"/>
      <c r="D1003" s="27"/>
      <c r="F1003" s="28"/>
      <c r="G1003" s="22"/>
      <c r="H1003" s="26"/>
      <c r="I1003" s="27"/>
    </row>
    <row r="1004" spans="1:9" x14ac:dyDescent="0.25">
      <c r="A1004" s="28"/>
      <c r="B1004" s="22"/>
      <c r="C1004" s="26"/>
      <c r="D1004" s="27"/>
      <c r="F1004" s="28"/>
      <c r="G1004" s="22"/>
      <c r="H1004" s="26"/>
      <c r="I1004" s="27"/>
    </row>
    <row r="1005" spans="1:9" x14ac:dyDescent="0.25">
      <c r="A1005" s="28"/>
      <c r="B1005" s="22"/>
      <c r="C1005" s="27"/>
      <c r="D1005" s="29">
        <f>SUM(C985:C1004)</f>
        <v>3509</v>
      </c>
      <c r="F1005" s="28"/>
      <c r="G1005" s="22"/>
      <c r="H1005" s="27"/>
      <c r="I1005" s="29">
        <f>SUM(H985:H1004)</f>
        <v>1155</v>
      </c>
    </row>
    <row r="1006" spans="1:9" x14ac:dyDescent="0.25">
      <c r="A1006" s="30"/>
      <c r="B1006" s="5"/>
      <c r="C1006" s="31"/>
      <c r="D1006" s="31"/>
      <c r="F1006" s="30"/>
      <c r="G1006" s="5"/>
      <c r="H1006" s="31"/>
      <c r="I1006" s="31"/>
    </row>
    <row r="1007" spans="1:9" x14ac:dyDescent="0.25">
      <c r="A1007" s="33"/>
      <c r="B1007" s="34"/>
      <c r="C1007" s="41" t="s">
        <v>38</v>
      </c>
      <c r="D1007" s="42">
        <f>D982-D1005</f>
        <v>1811</v>
      </c>
      <c r="F1007" s="33"/>
      <c r="G1007" s="34"/>
      <c r="H1007" s="41" t="s">
        <v>38</v>
      </c>
      <c r="I1007" s="42">
        <f>I982-I1005</f>
        <v>3443</v>
      </c>
    </row>
    <row r="1011" spans="1:4" x14ac:dyDescent="0.25">
      <c r="A1011" s="1" t="s">
        <v>377</v>
      </c>
      <c r="B1011" s="1"/>
      <c r="C1011" s="1"/>
      <c r="D1011" s="1"/>
    </row>
    <row r="1012" spans="1:4" x14ac:dyDescent="0.25">
      <c r="A1012" s="3" t="s">
        <v>2</v>
      </c>
      <c r="B1012" s="4"/>
      <c r="C1012" s="4"/>
      <c r="D1012" s="4"/>
    </row>
    <row r="1013" spans="1:4" x14ac:dyDescent="0.25">
      <c r="A1013" s="5"/>
      <c r="B1013" s="5"/>
      <c r="C1013" s="5"/>
      <c r="D1013" s="5"/>
    </row>
    <row r="1014" spans="1:4" x14ac:dyDescent="0.25">
      <c r="A1014" s="38" t="s">
        <v>378</v>
      </c>
      <c r="B1014" s="10"/>
      <c r="C1014" s="10"/>
      <c r="D1014" s="15">
        <v>50000</v>
      </c>
    </row>
    <row r="1015" spans="1:4" x14ac:dyDescent="0.25">
      <c r="A1015" s="38" t="s">
        <v>379</v>
      </c>
      <c r="B1015" s="10"/>
      <c r="C1015" s="10"/>
      <c r="D1015" s="15">
        <v>3000</v>
      </c>
    </row>
    <row r="1016" spans="1:4" x14ac:dyDescent="0.25">
      <c r="A1016" s="14"/>
      <c r="B1016" s="10"/>
      <c r="C1016" s="10"/>
      <c r="D1016" s="15"/>
    </row>
    <row r="1017" spans="1:4" x14ac:dyDescent="0.25">
      <c r="A1017" s="38" t="s">
        <v>380</v>
      </c>
      <c r="B1017" s="10"/>
      <c r="C1017" s="10"/>
      <c r="D1017" s="15">
        <v>-9000</v>
      </c>
    </row>
    <row r="1018" spans="1:4" x14ac:dyDescent="0.25">
      <c r="A1018" s="14"/>
      <c r="B1018" s="10"/>
      <c r="C1018" s="10"/>
      <c r="D1018" s="15"/>
    </row>
    <row r="1019" spans="1:4" x14ac:dyDescent="0.25">
      <c r="A1019" s="38" t="s">
        <v>381</v>
      </c>
      <c r="B1019" s="10"/>
      <c r="C1019" s="10"/>
      <c r="D1019" s="15">
        <v>-2498</v>
      </c>
    </row>
    <row r="1020" spans="1:4" x14ac:dyDescent="0.25">
      <c r="A1020" s="14"/>
      <c r="B1020" s="10"/>
      <c r="C1020" s="10"/>
      <c r="D1020" s="15"/>
    </row>
    <row r="1021" spans="1:4" x14ac:dyDescent="0.25">
      <c r="A1021" s="93" t="s">
        <v>382</v>
      </c>
      <c r="B1021" s="64" t="s">
        <v>383</v>
      </c>
      <c r="C1021" s="18"/>
      <c r="D1021" s="15"/>
    </row>
    <row r="1022" spans="1:4" x14ac:dyDescent="0.25">
      <c r="A1022" s="17"/>
      <c r="B1022" s="18" t="s">
        <v>384</v>
      </c>
      <c r="C1022" s="18"/>
      <c r="D1022" s="15"/>
    </row>
    <row r="1023" spans="1:4" x14ac:dyDescent="0.25">
      <c r="A1023" s="14"/>
      <c r="B1023" s="10" t="s">
        <v>385</v>
      </c>
      <c r="C1023" s="10"/>
      <c r="D1023" s="15"/>
    </row>
    <row r="1024" spans="1:4" ht="15.75" thickBot="1" x14ac:dyDescent="0.3">
      <c r="B1024" s="19"/>
      <c r="C1024" s="20"/>
      <c r="D1024" s="21">
        <f>SUM(D1014:D1023)</f>
        <v>41502</v>
      </c>
    </row>
    <row r="1026" spans="1:4" x14ac:dyDescent="0.25">
      <c r="A1026" s="3" t="s">
        <v>9</v>
      </c>
    </row>
    <row r="1027" spans="1:4" x14ac:dyDescent="0.25">
      <c r="A1027" s="22" t="s">
        <v>386</v>
      </c>
      <c r="B1027" s="9" t="s">
        <v>141</v>
      </c>
      <c r="C1027" s="23">
        <v>259</v>
      </c>
      <c r="D1027" s="24"/>
    </row>
    <row r="1028" spans="1:4" x14ac:dyDescent="0.25">
      <c r="A1028" s="22" t="s">
        <v>386</v>
      </c>
      <c r="B1028" s="9" t="s">
        <v>387</v>
      </c>
      <c r="C1028" s="23">
        <v>13300</v>
      </c>
      <c r="D1028" s="24"/>
    </row>
    <row r="1029" spans="1:4" x14ac:dyDescent="0.25">
      <c r="A1029" s="22" t="s">
        <v>386</v>
      </c>
      <c r="B1029" s="9" t="s">
        <v>388</v>
      </c>
      <c r="C1029" s="23">
        <v>5370</v>
      </c>
      <c r="D1029" s="24"/>
    </row>
    <row r="1030" spans="1:4" x14ac:dyDescent="0.25">
      <c r="A1030" s="22" t="s">
        <v>386</v>
      </c>
      <c r="B1030" s="9" t="s">
        <v>21</v>
      </c>
      <c r="C1030" s="23">
        <v>5400</v>
      </c>
      <c r="D1030" s="24"/>
    </row>
    <row r="1031" spans="1:4" x14ac:dyDescent="0.25">
      <c r="A1031" s="22" t="s">
        <v>386</v>
      </c>
      <c r="B1031" s="9" t="s">
        <v>389</v>
      </c>
      <c r="C1031" s="23">
        <v>471</v>
      </c>
      <c r="D1031" s="24"/>
    </row>
    <row r="1032" spans="1:4" x14ac:dyDescent="0.25">
      <c r="A1032" s="22" t="s">
        <v>386</v>
      </c>
      <c r="B1032" s="9" t="s">
        <v>390</v>
      </c>
      <c r="C1032" s="23">
        <v>400</v>
      </c>
      <c r="D1032" s="24"/>
    </row>
    <row r="1033" spans="1:4" x14ac:dyDescent="0.25">
      <c r="A1033" s="22" t="s">
        <v>386</v>
      </c>
      <c r="B1033" s="9" t="s">
        <v>391</v>
      </c>
      <c r="C1033" s="23">
        <v>1800</v>
      </c>
      <c r="D1033" s="24"/>
    </row>
    <row r="1034" spans="1:4" x14ac:dyDescent="0.25">
      <c r="A1034" s="22" t="s">
        <v>386</v>
      </c>
      <c r="B1034" s="9" t="s">
        <v>392</v>
      </c>
      <c r="C1034" s="23">
        <v>2590</v>
      </c>
      <c r="D1034" s="24"/>
    </row>
    <row r="1035" spans="1:4" x14ac:dyDescent="0.25">
      <c r="A1035" s="22" t="s">
        <v>386</v>
      </c>
      <c r="B1035" s="9" t="s">
        <v>393</v>
      </c>
      <c r="C1035" s="23">
        <v>3500</v>
      </c>
      <c r="D1035" s="24"/>
    </row>
    <row r="1036" spans="1:4" x14ac:dyDescent="0.25">
      <c r="A1036" s="22" t="s">
        <v>386</v>
      </c>
      <c r="B1036" s="9" t="s">
        <v>394</v>
      </c>
      <c r="C1036" s="23">
        <v>3390</v>
      </c>
      <c r="D1036" s="24"/>
    </row>
    <row r="1037" spans="1:4" x14ac:dyDescent="0.25">
      <c r="A1037" s="22" t="s">
        <v>386</v>
      </c>
      <c r="B1037" s="9" t="s">
        <v>395</v>
      </c>
      <c r="C1037" s="23">
        <v>500</v>
      </c>
      <c r="D1037" s="24"/>
    </row>
    <row r="1038" spans="1:4" x14ac:dyDescent="0.25">
      <c r="A1038" s="22" t="s">
        <v>386</v>
      </c>
      <c r="B1038" s="9" t="s">
        <v>396</v>
      </c>
      <c r="C1038" s="23">
        <v>4574</v>
      </c>
      <c r="D1038" s="24"/>
    </row>
    <row r="1039" spans="1:4" x14ac:dyDescent="0.25">
      <c r="A1039" s="22"/>
      <c r="B1039" s="9"/>
      <c r="C1039" s="23"/>
      <c r="D1039" s="24"/>
    </row>
    <row r="1040" spans="1:4" x14ac:dyDescent="0.25">
      <c r="A1040" s="22"/>
      <c r="B1040" s="9"/>
      <c r="C1040" s="23"/>
      <c r="D1040" s="24"/>
    </row>
    <row r="1041" spans="1:9" x14ac:dyDescent="0.25">
      <c r="A1041" s="22"/>
      <c r="B1041" s="9"/>
      <c r="C1041" s="23"/>
      <c r="D1041" s="24"/>
    </row>
    <row r="1042" spans="1:9" x14ac:dyDescent="0.25">
      <c r="A1042" s="22"/>
      <c r="B1042" s="9"/>
      <c r="C1042" s="23"/>
      <c r="D1042" s="27"/>
    </row>
    <row r="1043" spans="1:9" x14ac:dyDescent="0.25">
      <c r="A1043" s="28"/>
      <c r="B1043" s="9"/>
      <c r="C1043" s="26"/>
      <c r="D1043" s="27"/>
    </row>
    <row r="1044" spans="1:9" x14ac:dyDescent="0.25">
      <c r="A1044" s="28"/>
      <c r="B1044" s="9"/>
      <c r="C1044" s="26"/>
      <c r="D1044" s="27"/>
    </row>
    <row r="1045" spans="1:9" x14ac:dyDescent="0.25">
      <c r="A1045" s="28"/>
      <c r="B1045" s="22"/>
      <c r="C1045" s="26"/>
      <c r="D1045" s="27"/>
    </row>
    <row r="1046" spans="1:9" x14ac:dyDescent="0.25">
      <c r="A1046" s="28"/>
      <c r="B1046" s="22"/>
      <c r="C1046" s="26"/>
      <c r="D1046" s="27"/>
    </row>
    <row r="1047" spans="1:9" x14ac:dyDescent="0.25">
      <c r="A1047" s="28"/>
      <c r="B1047" s="22"/>
      <c r="C1047" s="27"/>
      <c r="D1047" s="29">
        <f>SUM(C1027:C1046)</f>
        <v>41554</v>
      </c>
    </row>
    <row r="1048" spans="1:9" x14ac:dyDescent="0.25">
      <c r="A1048" s="30"/>
      <c r="B1048" s="5"/>
      <c r="C1048" s="31"/>
      <c r="D1048" s="31"/>
    </row>
    <row r="1049" spans="1:9" x14ac:dyDescent="0.25">
      <c r="A1049" s="33"/>
      <c r="B1049" s="34"/>
      <c r="C1049" s="41" t="s">
        <v>39</v>
      </c>
      <c r="D1049" s="42">
        <f>D1024-D1047</f>
        <v>-52</v>
      </c>
    </row>
    <row r="1053" spans="1:9" x14ac:dyDescent="0.25">
      <c r="A1053" s="1" t="s">
        <v>397</v>
      </c>
      <c r="B1053" s="1"/>
      <c r="C1053" s="1"/>
      <c r="D1053" s="1"/>
      <c r="F1053" s="1" t="s">
        <v>397</v>
      </c>
      <c r="G1053" s="1"/>
      <c r="H1053" s="1"/>
      <c r="I1053" s="1"/>
    </row>
    <row r="1054" spans="1:9" x14ac:dyDescent="0.25">
      <c r="A1054" s="3" t="s">
        <v>41</v>
      </c>
      <c r="B1054" s="4"/>
      <c r="C1054" s="4"/>
      <c r="D1054" s="4"/>
      <c r="F1054" s="3" t="s">
        <v>363</v>
      </c>
      <c r="G1054" s="4"/>
      <c r="H1054" s="4"/>
      <c r="I1054" s="4"/>
    </row>
    <row r="1055" spans="1:9" x14ac:dyDescent="0.25">
      <c r="A1055" s="5"/>
      <c r="B1055" s="5"/>
      <c r="C1055" s="5"/>
      <c r="D1055" s="5"/>
      <c r="F1055" s="5"/>
      <c r="G1055" s="5"/>
      <c r="H1055" s="5"/>
      <c r="I1055" s="5"/>
    </row>
    <row r="1056" spans="1:9" x14ac:dyDescent="0.25">
      <c r="A1056" s="38" t="s">
        <v>52</v>
      </c>
      <c r="B1056" s="10"/>
      <c r="C1056" s="10"/>
      <c r="D1056" s="15">
        <v>15000</v>
      </c>
      <c r="F1056" s="38" t="s">
        <v>398</v>
      </c>
      <c r="G1056" s="10"/>
      <c r="H1056" s="10"/>
      <c r="I1056" s="15">
        <v>20000</v>
      </c>
    </row>
    <row r="1057" spans="1:9" x14ac:dyDescent="0.25">
      <c r="A1057" s="38" t="s">
        <v>399</v>
      </c>
      <c r="B1057" s="10"/>
      <c r="C1057" s="10"/>
      <c r="D1057" s="15">
        <v>18000</v>
      </c>
      <c r="F1057" s="38" t="s">
        <v>100</v>
      </c>
      <c r="G1057" s="10"/>
      <c r="H1057" s="10"/>
      <c r="I1057" s="15">
        <v>1811</v>
      </c>
    </row>
    <row r="1058" spans="1:9" x14ac:dyDescent="0.25">
      <c r="A1058" s="14"/>
      <c r="B1058" s="10"/>
      <c r="C1058" s="10"/>
      <c r="D1058" s="15"/>
      <c r="F1058" s="38" t="s">
        <v>400</v>
      </c>
      <c r="G1058" s="10"/>
      <c r="H1058" s="10"/>
      <c r="I1058" s="15">
        <v>3000</v>
      </c>
    </row>
    <row r="1059" spans="1:9" x14ac:dyDescent="0.25">
      <c r="A1059" s="38" t="s">
        <v>401</v>
      </c>
      <c r="B1059" s="10"/>
      <c r="C1059" s="10"/>
      <c r="D1059" s="15">
        <v>-52</v>
      </c>
      <c r="F1059" s="38"/>
      <c r="G1059" s="10"/>
      <c r="H1059" s="10"/>
      <c r="I1059" s="15"/>
    </row>
    <row r="1060" spans="1:9" x14ac:dyDescent="0.25">
      <c r="A1060" s="14"/>
      <c r="B1060" s="10"/>
      <c r="C1060" s="10"/>
      <c r="D1060" s="15"/>
      <c r="F1060" s="38" t="s">
        <v>402</v>
      </c>
      <c r="G1060" s="10"/>
      <c r="H1060" s="10"/>
      <c r="I1060" s="15">
        <v>-18000</v>
      </c>
    </row>
    <row r="1061" spans="1:9" x14ac:dyDescent="0.25">
      <c r="A1061" s="38" t="s">
        <v>403</v>
      </c>
      <c r="B1061" s="10"/>
      <c r="C1061" s="10"/>
      <c r="D1061" s="15">
        <v>-3000</v>
      </c>
      <c r="F1061" s="38"/>
      <c r="G1061" s="10"/>
      <c r="H1061" s="10"/>
      <c r="I1061" s="15"/>
    </row>
    <row r="1062" spans="1:9" x14ac:dyDescent="0.25">
      <c r="A1062" s="14"/>
      <c r="B1062" s="10"/>
      <c r="C1062" s="10"/>
      <c r="D1062" s="15"/>
      <c r="F1062" s="14"/>
      <c r="G1062" s="10"/>
      <c r="H1062" s="10"/>
      <c r="I1062" s="15"/>
    </row>
    <row r="1063" spans="1:9" x14ac:dyDescent="0.25">
      <c r="A1063" s="17"/>
      <c r="B1063" s="18"/>
      <c r="C1063" s="18"/>
      <c r="D1063" s="15"/>
      <c r="F1063" s="17"/>
      <c r="G1063" s="18"/>
      <c r="H1063" s="18"/>
      <c r="I1063" s="15"/>
    </row>
    <row r="1064" spans="1:9" x14ac:dyDescent="0.25">
      <c r="A1064" s="17"/>
      <c r="B1064" s="18"/>
      <c r="C1064" s="18"/>
      <c r="D1064" s="15"/>
      <c r="F1064" s="17"/>
      <c r="G1064" s="18"/>
      <c r="H1064" s="18"/>
      <c r="I1064" s="15"/>
    </row>
    <row r="1065" spans="1:9" x14ac:dyDescent="0.25">
      <c r="A1065" s="14"/>
      <c r="B1065" s="10"/>
      <c r="C1065" s="10"/>
      <c r="D1065" s="15"/>
      <c r="F1065" s="14"/>
      <c r="G1065" s="10"/>
      <c r="H1065" s="10"/>
      <c r="I1065" s="15"/>
    </row>
    <row r="1066" spans="1:9" ht="15.75" thickBot="1" x14ac:dyDescent="0.3">
      <c r="B1066" s="19"/>
      <c r="C1066" s="20"/>
      <c r="D1066" s="21">
        <f>SUM(D1056:D1065)</f>
        <v>29948</v>
      </c>
      <c r="G1066" s="19"/>
      <c r="H1066" s="20"/>
      <c r="I1066" s="21">
        <f>SUM(I1056:I1065)</f>
        <v>6811</v>
      </c>
    </row>
    <row r="1068" spans="1:9" x14ac:dyDescent="0.25">
      <c r="A1068" s="3" t="s">
        <v>9</v>
      </c>
      <c r="F1068" s="3" t="s">
        <v>9</v>
      </c>
    </row>
    <row r="1069" spans="1:9" x14ac:dyDescent="0.25">
      <c r="A1069" s="22" t="s">
        <v>404</v>
      </c>
      <c r="B1069" s="9" t="s">
        <v>405</v>
      </c>
      <c r="C1069" s="23">
        <v>400</v>
      </c>
      <c r="D1069" s="24"/>
      <c r="F1069" s="22" t="s">
        <v>404</v>
      </c>
      <c r="G1069" s="9" t="s">
        <v>11</v>
      </c>
      <c r="H1069" s="23">
        <v>500</v>
      </c>
      <c r="I1069" s="24"/>
    </row>
    <row r="1070" spans="1:9" x14ac:dyDescent="0.25">
      <c r="A1070" s="22" t="s">
        <v>404</v>
      </c>
      <c r="B1070" s="9" t="s">
        <v>406</v>
      </c>
      <c r="C1070" s="23">
        <v>3000</v>
      </c>
      <c r="D1070" s="24"/>
      <c r="F1070" s="22" t="s">
        <v>404</v>
      </c>
      <c r="G1070" s="9" t="s">
        <v>22</v>
      </c>
      <c r="H1070" s="23">
        <v>1000</v>
      </c>
      <c r="I1070" s="24"/>
    </row>
    <row r="1071" spans="1:9" x14ac:dyDescent="0.25">
      <c r="A1071" s="22" t="s">
        <v>404</v>
      </c>
      <c r="B1071" s="9" t="s">
        <v>407</v>
      </c>
      <c r="C1071" s="23">
        <v>300</v>
      </c>
      <c r="D1071" s="24"/>
      <c r="F1071" s="22" t="s">
        <v>404</v>
      </c>
      <c r="G1071" s="9" t="s">
        <v>24</v>
      </c>
      <c r="H1071" s="23">
        <v>1000</v>
      </c>
      <c r="I1071" s="24"/>
    </row>
    <row r="1072" spans="1:9" x14ac:dyDescent="0.25">
      <c r="A1072" s="22" t="s">
        <v>404</v>
      </c>
      <c r="B1072" s="9" t="s">
        <v>408</v>
      </c>
      <c r="C1072" s="23">
        <v>500</v>
      </c>
      <c r="D1072" s="24"/>
      <c r="F1072" s="22" t="s">
        <v>404</v>
      </c>
      <c r="G1072" s="9" t="s">
        <v>15</v>
      </c>
      <c r="H1072" s="23">
        <v>210</v>
      </c>
      <c r="I1072" s="24"/>
    </row>
    <row r="1073" spans="1:9" x14ac:dyDescent="0.25">
      <c r="A1073" s="22" t="s">
        <v>404</v>
      </c>
      <c r="B1073" s="9" t="s">
        <v>206</v>
      </c>
      <c r="C1073" s="23">
        <v>250</v>
      </c>
      <c r="D1073" s="24"/>
      <c r="F1073" s="22" t="s">
        <v>404</v>
      </c>
      <c r="G1073" s="9" t="s">
        <v>17</v>
      </c>
      <c r="H1073" s="23">
        <v>726</v>
      </c>
      <c r="I1073" s="24"/>
    </row>
    <row r="1074" spans="1:9" x14ac:dyDescent="0.25">
      <c r="A1074" s="22" t="s">
        <v>404</v>
      </c>
      <c r="B1074" s="9" t="s">
        <v>409</v>
      </c>
      <c r="C1074" s="23">
        <v>5000</v>
      </c>
      <c r="D1074" s="24"/>
      <c r="F1074" s="22" t="s">
        <v>404</v>
      </c>
      <c r="G1074" s="9" t="s">
        <v>410</v>
      </c>
      <c r="H1074" s="23">
        <v>1500</v>
      </c>
      <c r="I1074" s="24"/>
    </row>
    <row r="1075" spans="1:9" x14ac:dyDescent="0.25">
      <c r="A1075" s="22" t="s">
        <v>404</v>
      </c>
      <c r="B1075" s="9" t="s">
        <v>411</v>
      </c>
      <c r="C1075" s="23">
        <v>250</v>
      </c>
      <c r="D1075" s="24"/>
      <c r="F1075" s="22" t="s">
        <v>404</v>
      </c>
      <c r="G1075" s="9" t="s">
        <v>412</v>
      </c>
      <c r="H1075" s="23">
        <v>40</v>
      </c>
      <c r="I1075" s="24"/>
    </row>
    <row r="1076" spans="1:9" x14ac:dyDescent="0.25">
      <c r="A1076" s="22" t="s">
        <v>404</v>
      </c>
      <c r="B1076" s="9" t="s">
        <v>20</v>
      </c>
      <c r="C1076" s="23">
        <v>200</v>
      </c>
      <c r="D1076" s="24"/>
      <c r="F1076" s="22" t="s">
        <v>404</v>
      </c>
      <c r="G1076" s="9" t="s">
        <v>413</v>
      </c>
      <c r="H1076" s="23">
        <v>230</v>
      </c>
      <c r="I1076" s="24"/>
    </row>
    <row r="1077" spans="1:9" x14ac:dyDescent="0.25">
      <c r="A1077" s="22"/>
      <c r="B1077" s="9"/>
      <c r="C1077" s="23"/>
      <c r="D1077" s="24"/>
      <c r="F1077" s="22"/>
      <c r="G1077" s="9"/>
      <c r="H1077" s="23"/>
      <c r="I1077" s="24"/>
    </row>
    <row r="1078" spans="1:9" x14ac:dyDescent="0.25">
      <c r="A1078" s="22"/>
      <c r="B1078" s="9"/>
      <c r="C1078" s="23"/>
      <c r="D1078" s="24"/>
      <c r="F1078" s="22"/>
      <c r="G1078" s="9"/>
      <c r="H1078" s="23"/>
      <c r="I1078" s="24"/>
    </row>
    <row r="1079" spans="1:9" x14ac:dyDescent="0.25">
      <c r="A1079" s="22"/>
      <c r="B1079" s="9"/>
      <c r="C1079" s="23"/>
      <c r="D1079" s="24"/>
      <c r="F1079" s="22"/>
      <c r="G1079" s="9"/>
      <c r="H1079" s="23"/>
      <c r="I1079" s="24"/>
    </row>
    <row r="1080" spans="1:9" x14ac:dyDescent="0.25">
      <c r="A1080" s="22"/>
      <c r="B1080" s="9"/>
      <c r="C1080" s="23"/>
      <c r="D1080" s="24"/>
      <c r="F1080" s="22"/>
      <c r="G1080" s="9"/>
      <c r="H1080" s="23"/>
      <c r="I1080" s="24"/>
    </row>
    <row r="1081" spans="1:9" x14ac:dyDescent="0.25">
      <c r="A1081" s="22"/>
      <c r="B1081" s="9"/>
      <c r="C1081" s="23"/>
      <c r="D1081" s="24"/>
      <c r="F1081" s="22"/>
      <c r="G1081" s="9"/>
      <c r="H1081" s="23"/>
      <c r="I1081" s="24"/>
    </row>
    <row r="1082" spans="1:9" x14ac:dyDescent="0.25">
      <c r="A1082" s="22"/>
      <c r="B1082" s="9"/>
      <c r="C1082" s="23"/>
      <c r="D1082" s="24"/>
      <c r="F1082" s="22"/>
      <c r="G1082" s="9"/>
      <c r="H1082" s="23"/>
      <c r="I1082" s="24"/>
    </row>
    <row r="1083" spans="1:9" x14ac:dyDescent="0.25">
      <c r="A1083" s="22"/>
      <c r="B1083" s="9"/>
      <c r="C1083" s="23"/>
      <c r="D1083" s="24"/>
      <c r="F1083" s="22"/>
      <c r="G1083" s="9"/>
      <c r="H1083" s="23"/>
      <c r="I1083" s="24"/>
    </row>
    <row r="1084" spans="1:9" x14ac:dyDescent="0.25">
      <c r="A1084" s="22"/>
      <c r="B1084" s="9"/>
      <c r="C1084" s="23"/>
      <c r="D1084" s="27"/>
      <c r="F1084" s="22"/>
      <c r="G1084" s="9"/>
      <c r="H1084" s="23"/>
      <c r="I1084" s="27"/>
    </row>
    <row r="1085" spans="1:9" x14ac:dyDescent="0.25">
      <c r="A1085" s="28"/>
      <c r="B1085" s="9"/>
      <c r="C1085" s="26"/>
      <c r="D1085" s="27"/>
      <c r="F1085" s="28"/>
      <c r="G1085" s="9"/>
      <c r="H1085" s="26"/>
      <c r="I1085" s="27"/>
    </row>
    <row r="1086" spans="1:9" x14ac:dyDescent="0.25">
      <c r="A1086" s="28"/>
      <c r="B1086" s="9"/>
      <c r="C1086" s="26"/>
      <c r="D1086" s="27"/>
      <c r="F1086" s="28"/>
      <c r="G1086" s="9"/>
      <c r="H1086" s="26"/>
      <c r="I1086" s="27"/>
    </row>
    <row r="1087" spans="1:9" x14ac:dyDescent="0.25">
      <c r="A1087" s="28"/>
      <c r="B1087" s="22"/>
      <c r="C1087" s="26"/>
      <c r="D1087" s="27"/>
      <c r="F1087" s="28"/>
      <c r="G1087" s="22"/>
      <c r="H1087" s="26"/>
      <c r="I1087" s="27"/>
    </row>
    <row r="1088" spans="1:9" x14ac:dyDescent="0.25">
      <c r="A1088" s="28"/>
      <c r="B1088" s="22"/>
      <c r="C1088" s="26"/>
      <c r="D1088" s="27"/>
      <c r="F1088" s="28"/>
      <c r="G1088" s="22"/>
      <c r="H1088" s="26"/>
      <c r="I1088" s="27"/>
    </row>
    <row r="1089" spans="1:9" x14ac:dyDescent="0.25">
      <c r="A1089" s="28"/>
      <c r="B1089" s="22"/>
      <c r="C1089" s="27"/>
      <c r="D1089" s="29">
        <f>SUM(C1069:C1088)</f>
        <v>9900</v>
      </c>
      <c r="F1089" s="28"/>
      <c r="G1089" s="22"/>
      <c r="H1089" s="27"/>
      <c r="I1089" s="29">
        <f>SUM(H1069:H1088)</f>
        <v>5206</v>
      </c>
    </row>
    <row r="1090" spans="1:9" x14ac:dyDescent="0.25">
      <c r="A1090" s="30"/>
      <c r="B1090" s="5"/>
      <c r="C1090" s="31"/>
      <c r="D1090" s="31"/>
      <c r="F1090" s="30"/>
      <c r="G1090" s="5"/>
      <c r="H1090" s="31"/>
      <c r="I1090" s="31"/>
    </row>
    <row r="1091" spans="1:9" x14ac:dyDescent="0.25">
      <c r="A1091" s="33"/>
      <c r="B1091" s="34"/>
      <c r="C1091" s="41" t="s">
        <v>38</v>
      </c>
      <c r="D1091" s="42">
        <f>D1066-D1089</f>
        <v>20048</v>
      </c>
      <c r="F1091" s="33"/>
      <c r="G1091" s="34"/>
      <c r="H1091" s="41" t="s">
        <v>38</v>
      </c>
      <c r="I1091" s="42">
        <f>I1066-I1089</f>
        <v>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2024-09-30T05:59:42Z</dcterms:created>
  <dcterms:modified xsi:type="dcterms:W3CDTF">2024-09-30T06:21:14Z</dcterms:modified>
</cp:coreProperties>
</file>