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2" sheetId="2" r:id="rId4"/>
    <sheet state="visible" name="Task 2.4 User TypeWeekday" sheetId="3" r:id="rId5"/>
    <sheet state="visible" name="Task 2.3 Bike RentalAge Group" sheetId="4" r:id="rId6"/>
    <sheet state="visible" name="Task 2.2 Trip DurationAge Group" sheetId="5" r:id="rId7"/>
    <sheet state="visible" name="TASK 2.1 Top 20 Pick Up locatio" sheetId="6" r:id="rId8"/>
    <sheet state="visible" name="Descriptive Statistics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<sst xmlns="http://schemas.openxmlformats.org/spreadsheetml/2006/main" count="101169" uniqueCount="103">
  <si>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</si>
  <si>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</si>
  <si>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</si>
  <si>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</si>
  <si>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</si>
  <si>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</si>
  <si>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</si>
  <si>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</si>
  <si>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</si>
  <si>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</si>
  <si>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</si>
  <si>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</si>
  <si>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</si>
  <si>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</si>
  <si>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</si>
  <si>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</si>
  <si>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</si>
  <si>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</si>
  <si>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</si>
  <si>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</si>
  <si>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</si>
  <si>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</si>
  <si>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</si>
  <si>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</si>
  <si>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</si>
  <si>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</si>
  <si>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</si>
  <si>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</si>
  <si>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</si>
  <si>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</si>
  <si>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</si>
  <si>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</si>
  <si>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</si>
  <si>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</si>
  <si>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</si>
  <si>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</si>
  <si>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</si>
  <si>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</si>
  <si>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</si>
  <si>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</si>
  <si>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</si>
  <si>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</si>
  <si>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</si>
  <si>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</si>
  <si>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</si>
  <si>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</si>
  <si>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</si>
  <si>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</si>
  <si>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</si>
  <si>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</si>
  <si>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</si>
  <si>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</si>
  <si>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</si>
  <si>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</si>
  <si>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</si>
  <si>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</si>
  <si>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</si>
  <si>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</si>
  <si>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</si>
  <si>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</si>
  <si>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</si>
  <si>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</si>
  <si>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</si>
  <si>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</si>
  <si>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</si>
  <si>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</si>
  <si>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</si>
  <si>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</si>
  <si>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</si>
  <si>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</si>
  <si>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</si>
  <si>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</si>
  <si>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</si>
  <si>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</si>
  <si>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</si>
  <si>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</si>
  <si>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</si>
  <si>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</si>
  <si>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</si>
  <si>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</si>
  <si>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</si>
  <si>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</si>
  <si>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</si>
  <si>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</si>
  <si>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</si>
  <si>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</si>
  <si>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</si>
  <si>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</si>
  <si>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</si>
  <si>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</si>
  <si>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Trip_Duration_in_min</t>
  </si>
  <si>
    <t>AVERAGE of Age</t>
  </si>
  <si>
    <t>Grand Total</t>
  </si>
  <si>
    <t>One-Time User</t>
  </si>
  <si>
    <t>Age Group</t>
  </si>
  <si>
    <t>Count of Bike Id</t>
  </si>
  <si>
    <t>Average Trip Duration</t>
  </si>
  <si>
    <t>COUNT</t>
  </si>
  <si>
    <t>Statistic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</si>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</sst>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1" numFmtId="1" xfId="0" applyFont="1" applyNumberFormat="1"/>
    <xf borderId="0" fillId="0" fontId="1" numFmtId="3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No of Bikes rented by one time users and subscribers on different days of the week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 User TypeWeekday'!$B$1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 User TypeWeekday'!$A$2:$A$1000</c:f>
            </c:strRef>
          </c:cat>
          <c:val>
            <c:numRef>
              <c:f>'Task 2.4 User TypeWeekday'!$B$2:$B$1000</c:f>
              <c:numCache/>
            </c:numRef>
          </c:val>
        </c:ser>
        <c:ser>
          <c:idx val="1"/>
          <c:order val="1"/>
          <c:tx>
            <c:strRef>
              <c:f>'Task 2.4 User TypeWeekday'!$C$1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 User TypeWeekday'!$A$2:$A$1000</c:f>
            </c:strRef>
          </c:cat>
          <c:val>
            <c:numRef>
              <c:f>'Task 2.4 User TypeWeekday'!$C$2:$C$1000</c:f>
              <c:numCache/>
            </c:numRef>
          </c:val>
        </c:ser>
        <c:ser>
          <c:idx val="2"/>
          <c:order val="2"/>
          <c:tx>
            <c:strRef>
              <c:f>'Task 2.4 User TypeWeekday'!$D$1</c:f>
            </c:strRef>
          </c:tx>
          <c:spPr>
            <a:solidFill>
              <a:srgbClr val="F4B400">
                <a:alpha val="30000"/>
              </a:srgbClr>
            </a:solidFill>
            <a:ln cmpd="sng">
              <a:solidFill>
                <a:srgbClr val="F4B400"/>
              </a:solidFill>
            </a:ln>
          </c:spPr>
          <c:cat>
            <c:strRef>
              <c:f>'Task 2.4 User TypeWeekday'!$A$2:$A$1000</c:f>
            </c:strRef>
          </c:cat>
          <c:val>
            <c:numRef>
              <c:f>'Task 2.4 User TypeWeekday'!$D$2:$D$1000</c:f>
              <c:numCache/>
            </c:numRef>
          </c:val>
        </c:ser>
        <c:axId val="1081295997"/>
        <c:axId val="348967588"/>
      </c:areaChart>
      <c:catAx>
        <c:axId val="10812959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348967588"/>
      </c:catAx>
      <c:valAx>
        <c:axId val="3489675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0812959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 Bike RentalAge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 Bike RentalAge Group'!$A$2:$A$8</c:f>
            </c:strRef>
          </c:cat>
          <c:val>
            <c:numRef>
              <c:f>'Task 2.3 Bike RentalAge Group'!$B$2:$B$8</c:f>
              <c:numCache/>
            </c:numRef>
          </c:val>
        </c:ser>
        <c:axId val="800558944"/>
        <c:axId val="1338787603"/>
      </c:barChart>
      <c:catAx>
        <c:axId val="800558944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38787603"/>
      </c:catAx>
      <c:valAx>
        <c:axId val="13387876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800558944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 Trip DurationAge Group'!$B$1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 Trip DurationAge Group'!$A$2:$A$8</c:f>
            </c:strRef>
          </c:cat>
          <c:val>
            <c:numRef>
              <c:f>'Task 2.2 Trip DurationAge Group'!$B$2:$B$8</c:f>
              <c:numCache/>
            </c:numRef>
          </c:val>
        </c:ser>
        <c:axId val="491306422"/>
        <c:axId val="988765488"/>
      </c:barChart>
      <c:catAx>
        <c:axId val="4913064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88765488"/>
      </c:catAx>
      <c:valAx>
        <c:axId val="9887654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913064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Most popular pick-up stations for NYCitiBikes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 Top 20 Pick Up locatio'!$B$1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 Top 20 Pick Up locatio'!$A$2:$A$21</c:f>
            </c:strRef>
          </c:cat>
          <c:val>
            <c:numRef>
              <c:f>'TASK 2.1 Top 20 Pick Up locatio'!$B$2:$B$21</c:f>
              <c:numCache/>
            </c:numRef>
          </c:val>
        </c:ser>
        <c:axId val="1362611465"/>
        <c:axId val="1314405083"/>
      </c:barChart>
      <c:catAx>
        <c:axId val="136261146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14405083"/>
      </c:catAx>
      <c:valAx>
        <c:axId val="131440508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36261146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581025</xdr:colOff>
      <xdr:row>0</xdr:row>
      <xdr:rowOff>133350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657225</xdr:colOff>
      <xdr:row>0</xdr:row>
      <xdr:rowOff>133350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438150</xdr:colOff>
      <xdr:row>0</xdr:row>
      <xdr:rowOff>190500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400050</xdr:colOff>
      <xdr:row>11</xdr:row>
      <xdr:rowOff>95250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C4" firstHeaderRow="0" firstDataRow="2" firstDataCol="0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compact="0" outline="0" multipleItemSelectionAllowed="1" showAll="0">
      <items>
        <item x="0"/>
        <item x="1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dataField="1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dataField="1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axis="axisRow" compact="0" outline="0" multipleItemSelectionAllowed="1" showAll="0" sortType="ascending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</pivotFields>
  <rowFields>
    <field x="14"/>
  </rowFields>
  <colFields>
    <field x="-2"/>
  </colFields>
  <dataFields>
    <dataField name="COUNTA of Trip_Duration_in_min" fld="12" subtotal="count" baseField="0"/>
    <dataField name="AVERAGE of Age" fld="9" subtotal="average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sheetData>
    <row r="1"/>
    <row r="2"/>
    <row r="3"/>
    <row r="4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16</v>
      </c>
      <c r="B1" s="2" t="s">
        <v>93</v>
      </c>
      <c r="C1" s="2" t="s">
        <v>19</v>
      </c>
      <c r="D1" s="2" t="s">
        <v>92</v>
      </c>
    </row>
    <row r="2">
      <c r="A2" t="s">
        <v>22</v>
      </c>
      <c r="B2">
        <v>26.0</v>
      </c>
      <c r="C2">
        <v>2422.0</v>
      </c>
      <c r="D2">
        <v>2448.0</v>
      </c>
    </row>
    <row r="3">
      <c r="A3" t="s">
        <v>27</v>
      </c>
      <c r="B3">
        <v>52.0</v>
      </c>
      <c r="C3">
        <v>2474.0</v>
      </c>
      <c r="D3">
        <v>2526.0</v>
      </c>
    </row>
    <row r="4">
      <c r="A4" t="s">
        <v>40</v>
      </c>
      <c r="B4">
        <v>93.0</v>
      </c>
      <c r="C4">
        <v>1497.0</v>
      </c>
      <c r="D4">
        <v>1590.0</v>
      </c>
    </row>
    <row r="5">
      <c r="A5" t="s">
        <v>33</v>
      </c>
      <c r="B5">
        <v>64.0</v>
      </c>
      <c r="C5">
        <v>1501.0</v>
      </c>
      <c r="D5">
        <v>1565.0</v>
      </c>
    </row>
    <row r="6">
      <c r="A6" t="s">
        <v>52</v>
      </c>
      <c r="B6">
        <v>19.0</v>
      </c>
      <c r="C6">
        <v>2934.0</v>
      </c>
      <c r="D6">
        <v>2953.0</v>
      </c>
    </row>
    <row r="7">
      <c r="A7" t="s">
        <v>50</v>
      </c>
      <c r="B7">
        <v>24.0</v>
      </c>
      <c r="C7">
        <v>2436.0</v>
      </c>
      <c r="D7">
        <v>2460.0</v>
      </c>
    </row>
    <row r="8">
      <c r="A8" t="s">
        <v>46</v>
      </c>
      <c r="B8">
        <v>39.0</v>
      </c>
      <c r="C8">
        <v>3262.0</v>
      </c>
      <c r="D8">
        <v>3301.0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94</v>
      </c>
      <c r="B1" s="2" t="s">
        <v>95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94</v>
      </c>
      <c r="B1" s="2" t="s">
        <v>96</v>
      </c>
    </row>
    <row r="2">
      <c r="A2" t="s">
        <v>30</v>
      </c>
      <c r="B2" s="11">
        <v>48.872727272727275</v>
      </c>
    </row>
    <row r="3">
      <c r="A3" t="s">
        <v>81</v>
      </c>
      <c r="B3" s="11">
        <v>11.981481481481481</v>
      </c>
    </row>
    <row r="4">
      <c r="A4" t="s">
        <v>36</v>
      </c>
      <c r="B4" s="11">
        <v>9.393918451969592</v>
      </c>
    </row>
    <row r="5">
      <c r="A5" t="s">
        <v>25</v>
      </c>
      <c r="B5" s="11">
        <v>9.37599064570612</v>
      </c>
    </row>
    <row r="6">
      <c r="A6" t="s">
        <v>20</v>
      </c>
      <c r="B6" s="11">
        <v>9.180409795102449</v>
      </c>
    </row>
    <row r="7">
      <c r="A7" t="s">
        <v>32</v>
      </c>
      <c r="B7" s="11">
        <v>8.215607130844266</v>
      </c>
    </row>
    <row r="8">
      <c r="A8" t="s">
        <v>61</v>
      </c>
      <c r="B8" s="11">
        <v>7.417886178861789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0.88"/>
  </cols>
  <sheetData>
    <row r="1">
      <c r="A1" s="2" t="s">
        <v>3</v>
      </c>
      <c r="B1" s="2" t="s">
        <v>97</v>
      </c>
    </row>
    <row r="2">
      <c r="A2" t="s">
        <v>34</v>
      </c>
      <c r="B2">
        <v>2115.0</v>
      </c>
    </row>
    <row r="3">
      <c r="A3" t="s">
        <v>29</v>
      </c>
      <c r="B3">
        <v>1224.0</v>
      </c>
    </row>
    <row r="4">
      <c r="A4" t="s">
        <v>68</v>
      </c>
      <c r="B4">
        <v>1084.0</v>
      </c>
    </row>
    <row r="5">
      <c r="A5" t="s">
        <v>23</v>
      </c>
      <c r="B5">
        <v>1069.0</v>
      </c>
    </row>
    <row r="6">
      <c r="A6" t="s">
        <v>28</v>
      </c>
      <c r="B6">
        <v>710.0</v>
      </c>
    </row>
    <row r="7">
      <c r="A7" t="s">
        <v>31</v>
      </c>
      <c r="B7">
        <v>651.0</v>
      </c>
    </row>
    <row r="8">
      <c r="A8" t="s">
        <v>17</v>
      </c>
      <c r="B8">
        <v>576.0</v>
      </c>
    </row>
    <row r="9">
      <c r="A9" t="s">
        <v>24</v>
      </c>
      <c r="B9">
        <v>530.0</v>
      </c>
    </row>
    <row r="10">
      <c r="A10" t="s">
        <v>45</v>
      </c>
      <c r="B10">
        <v>510.0</v>
      </c>
    </row>
    <row r="11">
      <c r="A11" t="s">
        <v>55</v>
      </c>
      <c r="B11">
        <v>481.0</v>
      </c>
    </row>
    <row r="12">
      <c r="A12" t="s">
        <v>48</v>
      </c>
      <c r="B12">
        <v>472.0</v>
      </c>
    </row>
    <row r="13">
      <c r="A13" t="s">
        <v>65</v>
      </c>
      <c r="B13">
        <v>470.0</v>
      </c>
    </row>
    <row r="14">
      <c r="A14" t="s">
        <v>51</v>
      </c>
      <c r="B14">
        <v>462.0</v>
      </c>
    </row>
    <row r="15">
      <c r="A15" t="s">
        <v>60</v>
      </c>
      <c r="B15">
        <v>455.0</v>
      </c>
    </row>
    <row r="16">
      <c r="A16" t="s">
        <v>66</v>
      </c>
      <c r="B16">
        <v>452.0</v>
      </c>
    </row>
    <row r="17">
      <c r="A17" t="s">
        <v>63</v>
      </c>
      <c r="B17">
        <v>431.0</v>
      </c>
    </row>
    <row r="18">
      <c r="A18" t="s">
        <v>41</v>
      </c>
      <c r="B18">
        <v>394.0</v>
      </c>
    </row>
    <row r="19">
      <c r="A19" t="s">
        <v>44</v>
      </c>
      <c r="B19">
        <v>388.0</v>
      </c>
    </row>
    <row r="20">
      <c r="A20" t="s">
        <v>62</v>
      </c>
      <c r="B20">
        <v>383.0</v>
      </c>
    </row>
    <row r="21">
      <c r="A21" t="s">
        <v>59</v>
      </c>
      <c r="B21">
        <v>381.0</v>
      </c>
    </row>
    <row r="22">
      <c r="A22" t="s">
        <v>54</v>
      </c>
      <c r="B22">
        <v>342.0</v>
      </c>
    </row>
    <row r="23">
      <c r="A23" t="s">
        <v>53</v>
      </c>
      <c r="B23">
        <v>331.0</v>
      </c>
    </row>
    <row r="24">
      <c r="A24" t="s">
        <v>38</v>
      </c>
      <c r="B24">
        <v>329.0</v>
      </c>
    </row>
    <row r="25">
      <c r="A25" t="s">
        <v>35</v>
      </c>
      <c r="B25">
        <v>303.0</v>
      </c>
    </row>
    <row r="26">
      <c r="A26" t="s">
        <v>42</v>
      </c>
      <c r="B26">
        <v>229.0</v>
      </c>
    </row>
    <row r="27">
      <c r="A27" t="s">
        <v>37</v>
      </c>
      <c r="B27">
        <v>222.0</v>
      </c>
    </row>
    <row r="28">
      <c r="A28" t="s">
        <v>56</v>
      </c>
      <c r="B28">
        <v>197.0</v>
      </c>
    </row>
    <row r="29">
      <c r="A29" t="s">
        <v>67</v>
      </c>
      <c r="B29">
        <v>163.0</v>
      </c>
    </row>
    <row r="30">
      <c r="A30" t="s">
        <v>70</v>
      </c>
      <c r="B30">
        <v>146.0</v>
      </c>
    </row>
    <row r="31">
      <c r="A31" t="s">
        <v>47</v>
      </c>
      <c r="B31">
        <v>134.0</v>
      </c>
    </row>
    <row r="32">
      <c r="A32" t="s">
        <v>74</v>
      </c>
      <c r="B32">
        <v>122.0</v>
      </c>
    </row>
    <row r="33">
      <c r="A33" t="s">
        <v>43</v>
      </c>
      <c r="B33">
        <v>122.0</v>
      </c>
    </row>
    <row r="34">
      <c r="A34" t="s">
        <v>72</v>
      </c>
      <c r="B34">
        <v>119.0</v>
      </c>
    </row>
    <row r="35">
      <c r="A35" t="s">
        <v>87</v>
      </c>
      <c r="B35">
        <v>116.0</v>
      </c>
    </row>
    <row r="36">
      <c r="A36" t="s">
        <v>49</v>
      </c>
      <c r="B36">
        <v>114.0</v>
      </c>
    </row>
    <row r="37">
      <c r="A37" t="s">
        <v>77</v>
      </c>
      <c r="B37">
        <v>91.0</v>
      </c>
    </row>
    <row r="38">
      <c r="A38" t="s">
        <v>57</v>
      </c>
      <c r="B38">
        <v>77.0</v>
      </c>
    </row>
    <row r="39">
      <c r="A39" t="s">
        <v>76</v>
      </c>
      <c r="B39">
        <v>74.0</v>
      </c>
    </row>
    <row r="40">
      <c r="A40" t="s">
        <v>71</v>
      </c>
      <c r="B40">
        <v>68.0</v>
      </c>
    </row>
    <row r="41">
      <c r="A41" t="s">
        <v>73</v>
      </c>
      <c r="B41">
        <v>66.0</v>
      </c>
    </row>
    <row r="42">
      <c r="A42" t="s">
        <v>75</v>
      </c>
      <c r="B42">
        <v>44.0</v>
      </c>
    </row>
    <row r="43">
      <c r="A43" t="s">
        <v>82</v>
      </c>
      <c r="B43">
        <v>43.0</v>
      </c>
    </row>
    <row r="44">
      <c r="A44" t="s">
        <v>18</v>
      </c>
      <c r="B44">
        <v>42.0</v>
      </c>
    </row>
    <row r="45">
      <c r="A45" t="s">
        <v>85</v>
      </c>
      <c r="B45">
        <v>31.0</v>
      </c>
    </row>
    <row r="46">
      <c r="A46" t="s">
        <v>80</v>
      </c>
      <c r="B46">
        <v>25.0</v>
      </c>
    </row>
    <row r="47">
      <c r="A47" t="s">
        <v>79</v>
      </c>
      <c r="B47">
        <v>24.0</v>
      </c>
    </row>
    <row r="48">
      <c r="A48" t="s">
        <v>78</v>
      </c>
      <c r="B48">
        <v>15.0</v>
      </c>
    </row>
    <row r="49">
      <c r="A49" t="s">
        <v>84</v>
      </c>
      <c r="B49">
        <v>11.0</v>
      </c>
    </row>
    <row r="50">
      <c r="A50" t="s">
        <v>69</v>
      </c>
      <c r="B50">
        <v>3.0</v>
      </c>
    </row>
    <row r="51">
      <c r="A51" t="s">
        <v>58</v>
      </c>
      <c r="B51">
        <v>2.0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98</v>
      </c>
      <c r="B1" s="2" t="s">
        <v>11</v>
      </c>
      <c r="C1" s="2" t="s">
        <v>9</v>
      </c>
    </row>
    <row r="2">
      <c r="A2" s="2" t="s">
        <v>99</v>
      </c>
      <c r="B2" s="11">
        <f>AVERAGE(NYCitiBikes!M2:M16844)</f>
        <v>9.192067921</v>
      </c>
      <c r="C2" s="10">
        <f>AVERAGE(NYCitiBikes!J2:J16844)</f>
        <v>41.69601615</v>
      </c>
    </row>
    <row r="3">
      <c r="A3" s="2" t="s">
        <v>100</v>
      </c>
      <c r="B3" s="11">
        <f>MEDIAN(NYCitiBikes!M2:M16844)</f>
        <v>5</v>
      </c>
      <c r="C3" s="10">
        <f>MEDIAN(NYCitiBikes!J2:J16844)</f>
        <v>39</v>
      </c>
    </row>
    <row r="4">
      <c r="A4" s="2" t="s">
        <v>101</v>
      </c>
      <c r="B4" s="11">
        <f>MIN(NYCitiBikes!M2:M16844)</f>
        <v>1</v>
      </c>
      <c r="C4" s="10">
        <f>MIN(NYCitiBikes!J2:J16844)</f>
        <v>22</v>
      </c>
    </row>
    <row r="5">
      <c r="A5" s="2" t="s">
        <v>102</v>
      </c>
      <c r="B5" s="11">
        <f>MAX(NYCitiBikes!M2:M16844)</f>
        <v>3693</v>
      </c>
      <c r="C5" s="10">
        <f>MAX(NYCitiBikes!J2:J16844)</f>
        <v>90</v>
      </c>
    </row>
  </sheetData>
  <drawing r:id="rId1"/>
</worksheet>
</file>