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0" yWindow="0" windowWidth="15360" windowHeight="7755"/>
  </bookViews>
  <sheets>
    <sheet name="Sprint Backlog" sheetId="1" r:id="rId1"/>
    <sheet name="Release Backlog" sheetId="2" r:id="rId2"/>
    <sheet name="Product Backlog" sheetId="3" r:id="rId3"/>
    <sheet name="Ước tính tổng thể" sheetId="5" r:id="rId4"/>
    <sheet name="RULE" sheetId="4" r:id="rId5"/>
  </sheets>
  <calcPr calcId="144525"/>
</workbook>
</file>

<file path=xl/calcChain.xml><?xml version="1.0" encoding="utf-8"?>
<calcChain xmlns="http://schemas.openxmlformats.org/spreadsheetml/2006/main">
  <c r="J25" i="5" l="1"/>
  <c r="J24" i="5"/>
  <c r="H24" i="5"/>
  <c r="F24" i="5"/>
  <c r="J14" i="5"/>
  <c r="F23" i="5" l="1"/>
  <c r="H23" i="5" s="1"/>
  <c r="J23" i="5" s="1"/>
  <c r="F22" i="5"/>
  <c r="H22" i="5" s="1"/>
  <c r="J22" i="5" s="1"/>
  <c r="F11" i="5" l="1"/>
  <c r="H11" i="5" s="1"/>
  <c r="J11" i="5" s="1"/>
  <c r="G72" i="5" l="1"/>
  <c r="F12" i="5"/>
  <c r="H12" i="5" s="1"/>
  <c r="J12" i="5" s="1"/>
  <c r="F13" i="5"/>
  <c r="H13" i="5" s="1"/>
  <c r="J13" i="5" s="1"/>
  <c r="F21" i="5"/>
  <c r="H21" i="5" s="1"/>
  <c r="J21" i="5" s="1"/>
  <c r="F16" i="5"/>
  <c r="H16" i="5" s="1"/>
  <c r="J16" i="5" s="1"/>
  <c r="F17" i="5"/>
  <c r="H17" i="5" s="1"/>
  <c r="J17" i="5" s="1"/>
  <c r="F18" i="5"/>
  <c r="H18" i="5" s="1"/>
  <c r="J18" i="5" s="1"/>
  <c r="F19" i="5"/>
  <c r="H19" i="5" s="1"/>
  <c r="J19" i="5" s="1"/>
  <c r="F20" i="5"/>
  <c r="H20" i="5" s="1"/>
  <c r="J20" i="5" s="1"/>
  <c r="F10" i="5"/>
  <c r="H10" i="5" s="1"/>
  <c r="J10" i="5" s="1"/>
  <c r="F8" i="5"/>
  <c r="H8" i="5" s="1"/>
  <c r="J8" i="5" s="1"/>
  <c r="F9" i="5"/>
  <c r="H9" i="5" s="1"/>
  <c r="J9" i="5" s="1"/>
  <c r="F7" i="5" l="1"/>
  <c r="H7" i="5" s="1"/>
  <c r="J7" i="5" s="1"/>
  <c r="F6" i="5"/>
  <c r="H6" i="5" s="1"/>
  <c r="J6" i="5" s="1"/>
  <c r="F5" i="5"/>
  <c r="H5" i="5" s="1"/>
  <c r="J5" i="5" s="1"/>
</calcChain>
</file>

<file path=xl/comments1.xml><?xml version="1.0" encoding="utf-8"?>
<comments xmlns="http://schemas.openxmlformats.org/spreadsheetml/2006/main">
  <authors>
    <author>Author</author>
  </authors>
  <commentList>
    <comment ref="B24" authorId="0">
      <text>
        <r>
          <rPr>
            <b/>
            <sz val="8"/>
            <color indexed="81"/>
            <rFont val="Tahoma"/>
            <family val="2"/>
          </rPr>
          <t>Author:</t>
        </r>
        <r>
          <rPr>
            <sz val="8"/>
            <color indexed="81"/>
            <rFont val="Tahoma"/>
            <family val="2"/>
          </rPr>
          <t xml:space="preserve">
Nên sửa lại là form cho biết sách nào được khách hàng mượn</t>
        </r>
      </text>
    </comment>
  </commentList>
</comments>
</file>

<file path=xl/comments2.xml><?xml version="1.0" encoding="utf-8"?>
<comments xmlns="http://schemas.openxmlformats.org/spreadsheetml/2006/main">
  <authors>
    <author>Author</author>
  </authors>
  <commentList>
    <comment ref="D11" authorId="0">
      <text>
        <r>
          <rPr>
            <b/>
            <sz val="8"/>
            <color indexed="81"/>
            <rFont val="Tahoma"/>
            <family val="2"/>
          </rPr>
          <t>Author:</t>
        </r>
        <r>
          <rPr>
            <sz val="8"/>
            <color indexed="81"/>
            <rFont val="Tahoma"/>
            <family val="2"/>
          </rPr>
          <t xml:space="preserve">
Nên sửa lại là form cho biết sách nào được khách hàng mượn</t>
        </r>
      </text>
    </comment>
    <comment ref="D12" authorId="0">
      <text>
        <r>
          <rPr>
            <b/>
            <sz val="8"/>
            <color indexed="81"/>
            <rFont val="Tahoma"/>
            <family val="2"/>
          </rPr>
          <t xml:space="preserve">Đã ghi rõ ra trong các yêu cầu của khách hàng
</t>
        </r>
      </text>
    </comment>
    <comment ref="D13" authorId="0">
      <text>
        <r>
          <rPr>
            <b/>
            <sz val="8"/>
            <color indexed="81"/>
            <rFont val="Tahoma"/>
            <family val="2"/>
          </rPr>
          <t>Author:</t>
        </r>
        <r>
          <rPr>
            <sz val="8"/>
            <color indexed="81"/>
            <rFont val="Tahoma"/>
            <family val="2"/>
          </rPr>
          <t xml:space="preserve">
Trùng với ý ở trên - Quản lý các thành viên</t>
        </r>
      </text>
    </comment>
    <comment ref="E41" authorId="0">
      <text>
        <r>
          <rPr>
            <b/>
            <sz val="8"/>
            <color indexed="81"/>
            <rFont val="Tahoma"/>
            <family val="2"/>
          </rPr>
          <t>Author:</t>
        </r>
        <r>
          <rPr>
            <sz val="8"/>
            <color indexed="81"/>
            <rFont val="Tahoma"/>
            <family val="2"/>
          </rPr>
          <t xml:space="preserve">
Nên sửa lại là form cho biết sách nào được khách hàng mượn</t>
        </r>
      </text>
    </comment>
    <comment ref="E42" authorId="0">
      <text>
        <r>
          <rPr>
            <b/>
            <sz val="8"/>
            <color indexed="81"/>
            <rFont val="Tahoma"/>
            <family val="2"/>
          </rPr>
          <t>Author:</t>
        </r>
        <r>
          <rPr>
            <sz val="8"/>
            <color indexed="81"/>
            <rFont val="Tahoma"/>
            <family val="2"/>
          </rPr>
          <t xml:space="preserve">
Trùng với ý ở trên - Quản lý các thành viên</t>
        </r>
      </text>
    </comment>
  </commentList>
</comments>
</file>

<file path=xl/comments3.xml><?xml version="1.0" encoding="utf-8"?>
<comments xmlns="http://schemas.openxmlformats.org/spreadsheetml/2006/main">
  <authors>
    <author>Author</author>
  </authors>
  <commentList>
    <comment ref="C18" authorId="0">
      <text>
        <r>
          <rPr>
            <b/>
            <sz val="8"/>
            <color indexed="81"/>
            <rFont val="Tahoma"/>
            <family val="2"/>
          </rPr>
          <t>Author:
Khi chọn ảnh là bìa,  ảnh được lưu vào thư mục "ảnh bìa" với tên ảnh trùng với mã sách</t>
        </r>
      </text>
    </comment>
    <comment ref="C43" authorId="0">
      <text>
        <r>
          <rPr>
            <b/>
            <sz val="8"/>
            <color indexed="81"/>
            <rFont val="Tahoma"/>
            <family val="2"/>
          </rPr>
          <t>Author:</t>
        </r>
        <r>
          <rPr>
            <sz val="8"/>
            <color indexed="81"/>
            <rFont val="Tahoma"/>
            <family val="2"/>
          </rPr>
          <t xml:space="preserve">
Nên sửa lại là form cho biết sách nào được khách hàng mượn</t>
        </r>
      </text>
    </comment>
    <comment ref="C45" authorId="0">
      <text>
        <r>
          <rPr>
            <b/>
            <sz val="8"/>
            <color indexed="81"/>
            <rFont val="Tahoma"/>
            <family val="2"/>
          </rPr>
          <t>Author:</t>
        </r>
        <r>
          <rPr>
            <sz val="8"/>
            <color indexed="81"/>
            <rFont val="Tahoma"/>
            <family val="2"/>
          </rPr>
          <t xml:space="preserve">
Đã mượn thì không cần ghi trạng thái làm gì</t>
        </r>
      </text>
    </comment>
    <comment ref="C51" authorId="0">
      <text>
        <r>
          <rPr>
            <b/>
            <sz val="8"/>
            <color indexed="81"/>
            <rFont val="Tahoma"/>
            <family val="2"/>
          </rPr>
          <t xml:space="preserve">Đã ghi rõ ra trong các yêu cầu của khách hàng
</t>
        </r>
      </text>
    </comment>
    <comment ref="C53" authorId="0">
      <text>
        <r>
          <rPr>
            <b/>
            <sz val="8"/>
            <color indexed="81"/>
            <rFont val="Tahoma"/>
            <family val="2"/>
          </rPr>
          <t>Author:</t>
        </r>
        <r>
          <rPr>
            <sz val="8"/>
            <color indexed="81"/>
            <rFont val="Tahoma"/>
            <family val="2"/>
          </rPr>
          <t xml:space="preserve">
Trùng với ý ở trên - Quản lý các thành viên</t>
        </r>
      </text>
    </comment>
    <comment ref="C54" authorId="0">
      <text>
        <r>
          <rPr>
            <b/>
            <sz val="8"/>
            <color indexed="81"/>
            <rFont val="Tahoma"/>
            <family val="2"/>
          </rPr>
          <t>Author:</t>
        </r>
        <r>
          <rPr>
            <sz val="8"/>
            <color indexed="81"/>
            <rFont val="Tahoma"/>
            <family val="2"/>
          </rPr>
          <t xml:space="preserve">
Admin thì chỉ có 1 cũng ko cần thông tin đâu xem thông tin của khách hàng được rồi</t>
        </r>
      </text>
    </comment>
    <comment ref="C98" authorId="0">
      <text>
        <r>
          <rPr>
            <b/>
            <sz val="8"/>
            <color indexed="81"/>
            <rFont val="Tahoma"/>
            <family val="2"/>
          </rPr>
          <t>Author:</t>
        </r>
        <r>
          <rPr>
            <sz val="8"/>
            <color indexed="81"/>
            <rFont val="Tahoma"/>
            <family val="2"/>
          </rPr>
          <t xml:space="preserve">
Chi tiêt ở bên dưới</t>
        </r>
      </text>
    </comment>
    <comment ref="C101" authorId="0">
      <text>
        <r>
          <rPr>
            <b/>
            <sz val="8"/>
            <color indexed="81"/>
            <rFont val="Tahoma"/>
            <family val="2"/>
          </rPr>
          <t>Author:
Cái này tất yếu rồi - Khi test cũng chỉ mược r coi trên đây luôn mà</t>
        </r>
      </text>
    </comment>
  </commentList>
</comments>
</file>

<file path=xl/comments4.xml><?xml version="1.0" encoding="utf-8"?>
<comments xmlns="http://schemas.openxmlformats.org/spreadsheetml/2006/main">
  <authors>
    <author>Author</author>
  </authors>
  <commentList>
    <comment ref="A10" authorId="0">
      <text>
        <r>
          <rPr>
            <b/>
            <sz val="8"/>
            <color indexed="81"/>
            <rFont val="Tahoma"/>
            <family val="2"/>
          </rPr>
          <t>Author:</t>
        </r>
        <r>
          <rPr>
            <sz val="8"/>
            <color indexed="81"/>
            <rFont val="Tahoma"/>
            <family val="2"/>
          </rPr>
          <t xml:space="preserve">
Nên sửa lại là form cho biết sách nào được khách hàng mượn</t>
        </r>
      </text>
    </comment>
    <comment ref="A12" authorId="0">
      <text>
        <r>
          <rPr>
            <b/>
            <sz val="8"/>
            <color indexed="81"/>
            <rFont val="Tahoma"/>
            <family val="2"/>
          </rPr>
          <t>Author:</t>
        </r>
        <r>
          <rPr>
            <sz val="8"/>
            <color indexed="81"/>
            <rFont val="Tahoma"/>
            <family val="2"/>
          </rPr>
          <t xml:space="preserve">
Trùng với ý ở trên - Quản lý các thành viên</t>
        </r>
      </text>
    </comment>
  </commentList>
</comments>
</file>

<file path=xl/sharedStrings.xml><?xml version="1.0" encoding="utf-8"?>
<sst xmlns="http://schemas.openxmlformats.org/spreadsheetml/2006/main" count="1231" uniqueCount="563">
  <si>
    <t>Task ID</t>
  </si>
  <si>
    <t>Task</t>
  </si>
  <si>
    <t>Story ID</t>
  </si>
  <si>
    <t>Backlog ID</t>
  </si>
  <si>
    <t>Sprint#</t>
  </si>
  <si>
    <t>State</t>
  </si>
  <si>
    <t>Estimate Time
(Hours)</t>
  </si>
  <si>
    <t>Assign to</t>
  </si>
  <si>
    <t>Note</t>
  </si>
  <si>
    <t>T01</t>
  </si>
  <si>
    <t>PB01</t>
  </si>
  <si>
    <t>New</t>
  </si>
  <si>
    <t>T02</t>
  </si>
  <si>
    <t>T03</t>
  </si>
  <si>
    <t>T04</t>
  </si>
  <si>
    <t>T05</t>
  </si>
  <si>
    <t>T06</t>
  </si>
  <si>
    <t>T07</t>
  </si>
  <si>
    <t>T08</t>
  </si>
  <si>
    <t>T09</t>
  </si>
  <si>
    <t>RQ10</t>
  </si>
  <si>
    <t>T10</t>
  </si>
  <si>
    <t>T11</t>
  </si>
  <si>
    <t>T12</t>
  </si>
  <si>
    <t>T13</t>
  </si>
  <si>
    <t>PB02</t>
  </si>
  <si>
    <t>T14</t>
  </si>
  <si>
    <t>T15</t>
  </si>
  <si>
    <t>T16</t>
  </si>
  <si>
    <t>T17</t>
  </si>
  <si>
    <t>T20</t>
  </si>
  <si>
    <t>T21</t>
  </si>
  <si>
    <t>T23</t>
  </si>
  <si>
    <t>T24</t>
  </si>
  <si>
    <t>T25</t>
  </si>
  <si>
    <t>PB03</t>
  </si>
  <si>
    <t>T26</t>
  </si>
  <si>
    <t>T27</t>
  </si>
  <si>
    <t>T28</t>
  </si>
  <si>
    <t>T29</t>
  </si>
  <si>
    <t>T30</t>
  </si>
  <si>
    <t>T31</t>
  </si>
  <si>
    <t>T32</t>
  </si>
  <si>
    <t>T33</t>
  </si>
  <si>
    <t>T34</t>
  </si>
  <si>
    <t>T35</t>
  </si>
  <si>
    <t>T36</t>
  </si>
  <si>
    <t>T37</t>
  </si>
  <si>
    <t>T38</t>
  </si>
  <si>
    <t>T39</t>
  </si>
  <si>
    <t>T40</t>
  </si>
  <si>
    <t>T41</t>
  </si>
  <si>
    <t>Backlog</t>
  </si>
  <si>
    <t>STORY / FEATURE / REQUEST</t>
  </si>
  <si>
    <t>Priority</t>
  </si>
  <si>
    <t>Business Value</t>
  </si>
  <si>
    <t>As a/an
[User role]</t>
  </si>
  <si>
    <t xml:space="preserve">I want to 
[Goal]  </t>
  </si>
  <si>
    <t xml:space="preserve">So that
[reason] </t>
  </si>
  <si>
    <t xml:space="preserve">User </t>
  </si>
  <si>
    <t>High</t>
  </si>
  <si>
    <t>Medium</t>
  </si>
  <si>
    <t>ID</t>
  </si>
  <si>
    <t>User</t>
  </si>
  <si>
    <t>RQ11</t>
  </si>
  <si>
    <t>Low</t>
  </si>
  <si>
    <r>
      <t>Title:</t>
    </r>
    <r>
      <rPr>
        <sz val="10"/>
        <color rgb="FF000000"/>
        <rFont val="Verdana"/>
        <family val="2"/>
        <charset val="163"/>
      </rPr>
      <t> Brief description of the PBI. The title of a PBI should represent the intent of the PBI.</t>
    </r>
  </si>
  <si>
    <r>
      <t>Iteration:</t>
    </r>
    <r>
      <rPr>
        <sz val="10"/>
        <color rgb="FF000000"/>
        <rFont val="Verdana"/>
        <family val="2"/>
        <charset val="163"/>
      </rPr>
      <t> Indicate the sprint in which a PBI is implemented. When you first enter a PBI into TFS, iteration defaults to the current project, meaning that it's not yet scheduled for a sprint. During the sprint planning meeting, when the team commits to implementing a PBI, you set this field to the iteration representing the sprint.</t>
    </r>
  </si>
  <si>
    <r>
      <t>Assigned To:</t>
    </r>
    <r>
      <rPr>
        <sz val="10"/>
        <color rgb="FF000000"/>
        <rFont val="Verdana"/>
        <family val="2"/>
        <charset val="163"/>
      </rPr>
      <t> Indicates the owner of a PBI. The product owner who's assigned to the PBI is responsible for answering questions and providing details about the PBI. This person is also responsible for verifying that the PBI meets acceptance criteria before the team finishes the sprint. When a PBI is first created, the Assigned To field defaults to the user entering the PBI, so it's best to set it to the product owner at that point.</t>
    </r>
  </si>
  <si>
    <r>
      <t>State:</t>
    </r>
    <r>
      <rPr>
        <sz val="10"/>
        <color rgb="FF000000"/>
        <rFont val="Verdana"/>
        <family val="2"/>
        <charset val="163"/>
      </rPr>
      <t> Use the State field to track the current state of a PBI.</t>
    </r>
  </si>
  <si>
    <r>
      <t>New:</t>
    </r>
    <r>
      <rPr>
        <sz val="10"/>
        <color rgb="FF000000"/>
        <rFont val="Verdana"/>
        <family val="2"/>
        <charset val="163"/>
      </rPr>
      <t> The PBI is entered into TFS. It may be just the initial text of a user story, or it may be fully defined with test cases and acceptance criteria. </t>
    </r>
  </si>
  <si>
    <r>
      <t>Approved:</t>
    </r>
    <r>
      <rPr>
        <sz val="10"/>
        <color rgb="FF000000"/>
        <rFont val="Verdana"/>
        <family val="2"/>
        <charset val="163"/>
      </rPr>
      <t> The PBI has been approved by the product owner and is a candidate to be assigned to a sprint at the sprint planning meeting.</t>
    </r>
  </si>
  <si>
    <r>
      <t>Committed:</t>
    </r>
    <r>
      <rPr>
        <sz val="10"/>
        <color rgb="FF000000"/>
        <rFont val="Verdana"/>
        <family val="2"/>
        <charset val="163"/>
      </rPr>
      <t> The PBI has been assigned to a sprint, and the team has committed to completing it.</t>
    </r>
  </si>
  <si>
    <r>
      <t>Removed:</t>
    </r>
    <r>
      <rPr>
        <sz val="10"/>
        <color rgb="FF000000"/>
        <rFont val="Verdana"/>
        <family val="2"/>
        <charset val="163"/>
      </rPr>
      <t> The PBI is no longer needed. This is useful when you're pruning the backlog to remove duplicates, to consolidate similar PBIs, or to simply remove the PBIs that are such low priority that they will never be built.</t>
    </r>
  </si>
  <si>
    <r>
      <t>Done:</t>
    </r>
    <r>
      <rPr>
        <sz val="10"/>
        <color rgb="FF000000"/>
        <rFont val="Verdana"/>
        <family val="2"/>
        <charset val="163"/>
      </rPr>
      <t> The PBI is complete, and the product owner has tested and verified it.</t>
    </r>
  </si>
  <si>
    <r>
      <t>Reason:</t>
    </r>
    <r>
      <rPr>
        <sz val="10"/>
        <color rgb="FF000000"/>
        <rFont val="Verdana"/>
        <family val="2"/>
        <charset val="163"/>
      </rPr>
      <t> Reason is a read - only field that is predefined based on the state and transition of the PBI.</t>
    </r>
  </si>
  <si>
    <t>New Backlog Item : The PBI was just entered but not yet prioritized or estimated.</t>
  </si>
  <si>
    <t>Reconsidering Backlog Item : The item had been removed but was reconsidered and is now back in the backlog.</t>
  </si>
  <si>
    <t>Approved</t>
  </si>
  <si>
    <t>Approved by the Product Owner : The PBI was approved by the product owner and is now ready to be included in a sprint.</t>
  </si>
  <si>
    <t>Work Stopped : The PBI had been committed to a sprint, but the team decided to stop work on it and put it back in the backlog for future sprint.</t>
  </si>
  <si>
    <t>Committed : Commitment Made by the Team : The team has committed to implement the PBI in a sprint.</t>
  </si>
  <si>
    <t>Additional Work Found: The PBI was previously considered done, but more work was found, so it's back in the backlog.</t>
  </si>
  <si>
    <t>Removed: The PBI was removed from the backlog.</t>
  </si>
  <si>
    <t>Done: The work on the PBI is finished.</t>
  </si>
  <si>
    <r>
      <t>Backlog Priority:</t>
    </r>
    <r>
      <rPr>
        <sz val="10"/>
        <color rgb="FF000000"/>
        <rFont val="Verdana"/>
        <family val="2"/>
        <charset val="163"/>
      </rPr>
      <t> Used to determine the position of the PBI on the product backlog. New PBIs default to a backlog priority of 1,000. This field represents an item's location in the backlog, not its business value. It indicates when the PBI should be scheduled, relative to other items on the list.</t>
    </r>
  </si>
  <si>
    <r>
      <t>Effort:</t>
    </r>
    <r>
      <rPr>
        <sz val="10"/>
        <color rgb="FF000000"/>
        <rFont val="Verdana"/>
        <family val="2"/>
        <charset val="163"/>
      </rPr>
      <t> Used to track the estimated effort required to implement a PBI, relative to other PBIs in the release. Relative is the operative word here, as the effort is not in terms of hours or days. Rather, it's a just a number used to compare the relative effort required for PBIs.</t>
    </r>
  </si>
  <si>
    <r>
      <t>Business Value:</t>
    </r>
    <r>
      <rPr>
        <sz val="10"/>
        <color rgb="FF000000"/>
        <rFont val="Verdana"/>
        <family val="2"/>
        <charset val="163"/>
      </rPr>
      <t> Used to track the amount of business value delivered by a PBI. You should choose a number between 1 and 100 to represent the amount of business value that implementing the PBI will deliver to your customers. Higher numbers imply greater business value. A PBI with a low business value and a high effort estimate probably won't get scheduled into a sprint and will remain on the product backlog.</t>
    </r>
  </si>
  <si>
    <r>
      <t>Description:</t>
    </r>
    <r>
      <rPr>
        <sz val="10"/>
        <color rgb="FF000000"/>
        <rFont val="Verdana"/>
        <family val="2"/>
        <charset val="163"/>
      </rPr>
      <t> Used to provide a detailed description of a PBI. This is where the product owner describes what the feature does and who needs it. If you're defining PBIs via user stories, then this is the written record of the feature.</t>
    </r>
  </si>
  <si>
    <r>
      <t>Acceptance Criteria:</t>
    </r>
    <r>
      <rPr>
        <sz val="10"/>
        <color rgb="FF000000"/>
        <rFont val="Verdana"/>
        <family val="2"/>
        <charset val="163"/>
      </rPr>
      <t> Used to provide a bulleted list of criteria a PBI must meet before it will be accepted as done. The product owner defines the acceptance criteria either when initially creating the PBI or when the PBI is added to a sprint. It's critical to have sufficient information in this field for a PBI because these are the criteria against which the team will build the feature during the sprint.</t>
    </r>
  </si>
  <si>
    <t>Conclusion</t>
  </si>
  <si>
    <t>In this article, we have seen that the product backlog is the list of requirements for the system. It is the central focus of a Scrum team, representing the features that the team will build into the product. The product owner defines and prioritizes the PBIs. Each PBI stores the details of one product feature. It describes its business benefit, test cases, and acceptance criteria.</t>
  </si>
  <si>
    <t>T42</t>
  </si>
  <si>
    <t>T43</t>
  </si>
  <si>
    <t>Tuấn</t>
  </si>
  <si>
    <t>Sprint Back Log</t>
  </si>
  <si>
    <t>Description</t>
  </si>
  <si>
    <t>All Package Comple</t>
  </si>
  <si>
    <t>Product backlog</t>
  </si>
  <si>
    <t>Before start sprint</t>
  </si>
  <si>
    <t>T44</t>
  </si>
  <si>
    <t>T45</t>
  </si>
  <si>
    <t>T46</t>
  </si>
  <si>
    <t>T47</t>
  </si>
  <si>
    <t>T48</t>
  </si>
  <si>
    <t>T49</t>
  </si>
  <si>
    <t>T50</t>
  </si>
  <si>
    <t>T51</t>
  </si>
  <si>
    <t>T52</t>
  </si>
  <si>
    <t>T53</t>
  </si>
  <si>
    <t>T54</t>
  </si>
  <si>
    <t>T55</t>
  </si>
  <si>
    <t>T56</t>
  </si>
  <si>
    <t>T57</t>
  </si>
  <si>
    <t>T58</t>
  </si>
  <si>
    <t>T59</t>
  </si>
  <si>
    <t xml:space="preserve">I want to 
[Goal-Mục đích]  </t>
  </si>
  <si>
    <t xml:space="preserve">So that
[reason-Lý do] </t>
  </si>
  <si>
    <t>Priority
[Độ ưu tiên]</t>
  </si>
  <si>
    <t>Business Value
[Giá trị nghiệp vụ]</t>
  </si>
  <si>
    <t>Acceptance Criteria
[Nguyên tắc được chấp thuận]</t>
  </si>
  <si>
    <t>State
[Tình trạng]</t>
  </si>
  <si>
    <t>Note
[Lưu ý]</t>
  </si>
  <si>
    <t>RQ12</t>
  </si>
  <si>
    <t>RQ13</t>
  </si>
  <si>
    <t>RQ14</t>
  </si>
  <si>
    <t>RQ15</t>
  </si>
  <si>
    <t>RQ16</t>
  </si>
  <si>
    <t>RQ17</t>
  </si>
  <si>
    <t>RQ18</t>
  </si>
  <si>
    <t>RQ19</t>
  </si>
  <si>
    <t>RQ20</t>
  </si>
  <si>
    <t>RQ21</t>
  </si>
  <si>
    <t>RQ22</t>
  </si>
  <si>
    <t>RQ23</t>
  </si>
  <si>
    <t>RQ24</t>
  </si>
  <si>
    <t>RQ25</t>
  </si>
  <si>
    <t>RQ26</t>
  </si>
  <si>
    <t>RQ27</t>
  </si>
  <si>
    <t>RQ28</t>
  </si>
  <si>
    <t>RQ29</t>
  </si>
  <si>
    <t>RQ30</t>
  </si>
  <si>
    <t>RQ31</t>
  </si>
  <si>
    <t>RQ32</t>
  </si>
  <si>
    <t>RQ33</t>
  </si>
  <si>
    <t>RQ34</t>
  </si>
  <si>
    <t>RQ35</t>
  </si>
  <si>
    <t>RQ36</t>
  </si>
  <si>
    <t>RQ37</t>
  </si>
  <si>
    <t>RQ38</t>
  </si>
  <si>
    <t>RQ39</t>
  </si>
  <si>
    <t>RQ40</t>
  </si>
  <si>
    <t>RQ41</t>
  </si>
  <si>
    <t>RQ42</t>
  </si>
  <si>
    <t>RQ43</t>
  </si>
  <si>
    <t>RQ44</t>
  </si>
  <si>
    <t>RQ45</t>
  </si>
  <si>
    <t>RQ46</t>
  </si>
  <si>
    <t>RQ47</t>
  </si>
  <si>
    <t>RQ48</t>
  </si>
  <si>
    <t>RQ49</t>
  </si>
  <si>
    <t>RQ50</t>
  </si>
  <si>
    <t>RQ51</t>
  </si>
  <si>
    <t>RQ52</t>
  </si>
  <si>
    <t>RQ53</t>
  </si>
  <si>
    <t>RQ54</t>
  </si>
  <si>
    <t>RQ55</t>
  </si>
  <si>
    <t>RQ56</t>
  </si>
  <si>
    <t>RQ57</t>
  </si>
  <si>
    <t>RQ58</t>
  </si>
  <si>
    <t>RQ59</t>
  </si>
  <si>
    <t>Chức năng tìm kiếm</t>
  </si>
  <si>
    <t>Để tìm kiếm sách một cách dễ dàng và nhanh chóng</t>
  </si>
  <si>
    <t>OK</t>
  </si>
  <si>
    <t>Các thuộc tính tìm kiếm được đặt trong thanh cuộn</t>
  </si>
  <si>
    <t>Để lựa chọn mục tìm kiếm dễ dàng hơn</t>
  </si>
  <si>
    <t>Có thể lựa chọn tìm kiếm theo nhiều tiêu chí khác nhau</t>
  </si>
  <si>
    <t>Xem danh sách sách</t>
  </si>
  <si>
    <t xml:space="preserve">Để xem và lựa chọn sách để mượn </t>
  </si>
  <si>
    <t>Danh sách hiển thị mã sách, tên sách, tác giả, thể loại, ngày xuất bản, số lượng, ảnh bìa sách</t>
  </si>
  <si>
    <t>Để nắm được thông tin cơ bản cuốn sách</t>
  </si>
  <si>
    <t>Chức năng xem chi tiết sách</t>
  </si>
  <si>
    <t>Để xem chi tiết sách trước khi mượn</t>
  </si>
  <si>
    <t>Nội dung trong chi tiết bao gồm: Tên sách, mã sách, thể loại, tác giả, nội dung giới thiệu, bìa sách</t>
  </si>
  <si>
    <t>Để khái quát những thông tin của sách</t>
  </si>
  <si>
    <t>Để tiện trong việc mượn sách</t>
  </si>
  <si>
    <t>Có nút hủy trong form đăng kí mượn sách</t>
  </si>
  <si>
    <t>Để hủy lựa chọn khi thay đổi ý định</t>
  </si>
  <si>
    <t>Tôi muốn form đăng kí có nút làm mới</t>
  </si>
  <si>
    <t>Để nhập lại thông tin</t>
  </si>
  <si>
    <t>Tôi muốn form đăng kí dễ dàng nhanh chóng</t>
  </si>
  <si>
    <t>Không đòi hỏi quá nhiều thông tin</t>
  </si>
  <si>
    <t>Để sửa thông tin khi có sai sót</t>
  </si>
  <si>
    <t>Tôi muốn đọc sách ngay trên phần mềm</t>
  </si>
  <si>
    <t>Để đỡ phải mượn sách về nhà</t>
  </si>
  <si>
    <t>Not OK</t>
  </si>
  <si>
    <t>admin</t>
  </si>
  <si>
    <r>
      <t xml:space="preserve">Yêu cầu phân quyền cho phần mềm </t>
    </r>
    <r>
      <rPr>
        <sz val="12"/>
        <color theme="1"/>
        <rFont val="Cambria"/>
        <family val="1"/>
      </rPr>
      <t>(thành viên và quản lí)</t>
    </r>
  </si>
  <si>
    <t>Dễ dàng quản lý</t>
  </si>
  <si>
    <t>Mô tả chi tiết thông tin thành viên</t>
  </si>
  <si>
    <t>Để thống kê thành viên tham gia</t>
  </si>
  <si>
    <t>Xóa các thành viên vi phạm</t>
  </si>
  <si>
    <t>Khi xóa user kiểm tra user đó đã trả sách chưa</t>
  </si>
  <si>
    <t>Tránh thất thoát sách của thư viện</t>
  </si>
  <si>
    <t>Khi xóa user xóa hết các dữ liệu về sách đã mượn của user</t>
  </si>
  <si>
    <t>Làm nhẹ database</t>
  </si>
  <si>
    <t>Chức năng xem danh sách</t>
  </si>
  <si>
    <t>Để kiểm tra thông tin sách đã nhập</t>
  </si>
  <si>
    <t>Để tìm kiếm sách trong việc sửa hay xóa</t>
  </si>
  <si>
    <t xml:space="preserve">Tìm kiếm kết quả chính xác theo các tiêu chí </t>
  </si>
  <si>
    <t>Chức năng thêm sách</t>
  </si>
  <si>
    <t>Bổ sung sách trong thư viện</t>
  </si>
  <si>
    <t xml:space="preserve">Kiểm tra trùng lập khi tiến hành thêm sách </t>
  </si>
  <si>
    <t>Để tránh nhập lại một sách nhiều lần, trùng lập dữ liệu</t>
  </si>
  <si>
    <t>Kiểm tra đã nhập mã sách hay chưa khi thêm sách</t>
  </si>
  <si>
    <t>Để tránh thiếu thông tin khi nhập sách</t>
  </si>
  <si>
    <t>Kiểm tra đã nhập thể loại hay chưa khi thêm sách</t>
  </si>
  <si>
    <t>Có nút làm mới trong form thêm sách</t>
  </si>
  <si>
    <t>Để nhập lại dữ liệu khi sai sót nhiều</t>
  </si>
  <si>
    <t>Có nút hủy trong form thêm sách</t>
  </si>
  <si>
    <t>Để thoát khi không muốn thêm sách nữa</t>
  </si>
  <si>
    <t>Yêu cầu xác nhận khi thêm sách</t>
  </si>
  <si>
    <t>Ngày xuất bản trong form thêm sách là datetime box để lựa chọn</t>
  </si>
  <si>
    <t>Để tiện trong việc chọn ngày</t>
  </si>
  <si>
    <t>Để dễ quản lí file</t>
  </si>
  <si>
    <t>Chức năng xóa sách</t>
  </si>
  <si>
    <t>Xóa các sách đã hết hạn</t>
  </si>
  <si>
    <t>Khi tiến hành xóa sách có form xác nhận</t>
  </si>
  <si>
    <t>Tránh  việc xóa nhầm</t>
  </si>
  <si>
    <t>Khi xóa sách tự động xóa ảnh bìa sách trong thư mục ảnh</t>
  </si>
  <si>
    <t>Để dễ quản lý file</t>
  </si>
  <si>
    <t>Khi xóa sách xóa hết các dữ liệu của sách trong danh sách khách hàng đã mượn</t>
  </si>
  <si>
    <t>Tránh lỗi database khi truy cập dữ liệu không tồn tại</t>
  </si>
  <si>
    <t>Chức năng sửa sách</t>
  </si>
  <si>
    <t>Sửa lại thông tin sách</t>
  </si>
  <si>
    <t>Sửa lại mã sách</t>
  </si>
  <si>
    <t>Khi tiến hành sửa nội dung sách có form xác nhận</t>
  </si>
  <si>
    <t>Tránh  việc nhầm lẫn trong chỉnh sửa</t>
  </si>
  <si>
    <t>Khi sửa sách xong thay đổi thông tin sách bên danh sách khách hàng đã mượn</t>
  </si>
  <si>
    <t>Tránh nhầm lẫn sách</t>
  </si>
  <si>
    <t>Khi sửa ảnh bìa tự xóa ảnh cũ</t>
  </si>
  <si>
    <t>Để thoát khi không muốn sửa sách nữa</t>
  </si>
  <si>
    <t>Để quản lý việc mượn và trả sách của khách hàng</t>
  </si>
  <si>
    <t>Để dễ dàng xem được sách đến hạn trả và trễ hạn</t>
  </si>
  <si>
    <t>Trong giao diện ứng dụng có logo công ty</t>
  </si>
  <si>
    <t xml:space="preserve">Đảm bảo bản quyền  </t>
  </si>
  <si>
    <t>Font chữ chung Arial</t>
  </si>
  <si>
    <t>RQ60</t>
  </si>
  <si>
    <t>RQ61</t>
  </si>
  <si>
    <t>Chức năng quản lý thông tin cá nhân user: Đăng kí; Sửa thông tin.</t>
  </si>
  <si>
    <t>Chức năng quản lý sách của Admin</t>
  </si>
  <si>
    <t>Mã sách được đặt theo ví dụ sau: MS001</t>
  </si>
  <si>
    <t>Cây</t>
  </si>
  <si>
    <t>Cành</t>
  </si>
  <si>
    <t>X</t>
  </si>
  <si>
    <t>Dễ dàng quản lý từng cuốn sách</t>
  </si>
  <si>
    <t>Font chữ chung cho cả phần mềm</t>
  </si>
  <si>
    <t>Giới hạn thời gian mược để đến lượt mượn của khách khác</t>
  </si>
  <si>
    <t>Đặc điểm</t>
  </si>
  <si>
    <t>Tổng UP( Điểm chưa hiệu chỉnh)</t>
  </si>
  <si>
    <t>Hệ số nhân</t>
  </si>
  <si>
    <t>AP( Điểm đã hiệu chỉnh)</t>
  </si>
  <si>
    <t>ED( Khía cạnh môi trường)</t>
  </si>
  <si>
    <t>PPS=(AP * ED) /36</t>
  </si>
  <si>
    <t>Loại tương tác</t>
  </si>
  <si>
    <t>Quy tắc nghiệp vụ</t>
  </si>
  <si>
    <t>Thực thể</t>
  </si>
  <si>
    <t>Loại thao tác dữ liệu</t>
  </si>
  <si>
    <t>Sprint 1</t>
  </si>
  <si>
    <t>Sprint 2</t>
  </si>
  <si>
    <t>0&lt;=ED&lt;=11(C =0)
12&lt;=ED&lt;=23(C =1)
24&lt;=ED&lt;=36( C=1/2)</t>
  </si>
  <si>
    <t>Bảng đánh giá khía cạnh môi trường</t>
  </si>
  <si>
    <t>Giá trị UP</t>
  </si>
  <si>
    <t>Khía cạnh tổ chức</t>
  </si>
  <si>
    <t>Các loại khía cạnh</t>
  </si>
  <si>
    <t>1. Đã có những phòng ban khác nhau cùng làm việc thành công trong 1 dự án Scrum?</t>
  </si>
  <si>
    <t>2. Có sự chống đối mạnh mẽ với Scrum trong tổ chức</t>
  </si>
  <si>
    <t>3. Có tồn tại sự hỗ trợ lớn về Scrum giữa những phòng ban khác nhau trong công ty ?</t>
  </si>
  <si>
    <t>Khía cạnh hạ tần phát triển</t>
  </si>
  <si>
    <t>2. Kiểm thử tích hợp liên tục đã được áp dụng và trở thành một kỹ thuật phổ biến hay chưa ?</t>
  </si>
  <si>
    <t>3. Môi trường xây dựng( Bulid environment) hàng ngày đã được áp dụng và trở thành một kỹ thuật phổ biến hay chưa ?</t>
  </si>
  <si>
    <t>Khía cạnh nhóm</t>
  </si>
  <si>
    <t>1. Scrum là hoàn toàn mới đối với nhóm ?</t>
  </si>
  <si>
    <t>2. Các thành viên trong nhóm đã từng làm việc thành công với nhau ?</t>
  </si>
  <si>
    <t>3. Các thành viên trong nhóm hiểu và tôn trọng lẫn nhau ?</t>
  </si>
  <si>
    <t>Khía cạnh công nghệ</t>
  </si>
  <si>
    <t>1. Nhóm phát triển có nhiều kinh nghiệm với ngôn ngữ lập trình ?</t>
  </si>
  <si>
    <t>2. Các thành viên trong nhóm phất triển có nhiều kinh nghiệp với công nghệ được sử dụng</t>
  </si>
  <si>
    <t>3. Môi trường sản xuất với Scrum đã sẵn sàng chưa ?</t>
  </si>
  <si>
    <t>Khía cạnh quy trình</t>
  </si>
  <si>
    <t>1. Scrum có phải là khung làm việc được chấp thuận trong công ty hay không ?</t>
  </si>
  <si>
    <t>2. Trong công ty có sự hỗ trợ tốt cho Scrum hay không ?</t>
  </si>
  <si>
    <t>3. Trong công ty có sự phản đối đáng kể nào đối với Scrum hay không ?</t>
  </si>
  <si>
    <t>Khía cạnh nghiệp vụ</t>
  </si>
  <si>
    <t>1. Có một Product Owner nào hoàn toàn sẵn sàng và gắn bó lâu dài với nhóm hay không ?</t>
  </si>
  <si>
    <t>2. Có phải Product Owner đã quen thuộc với Scrum nhưng vẫn thiểu kinh nghiệm thực tế hay không ?</t>
  </si>
  <si>
    <t>3. Product Owner đã từng thành công với Scrum trước đây hay chưa ?</t>
  </si>
  <si>
    <t>Khoảng giá trị (0/2)</t>
  </si>
  <si>
    <t>UP * C( Hệ số nhân)</t>
  </si>
  <si>
    <t>SUM</t>
  </si>
  <si>
    <t>(AP * ED)/36</t>
  </si>
  <si>
    <t>Để mượn sách của thư viện</t>
  </si>
  <si>
    <t>RQ1</t>
  </si>
  <si>
    <t>RQ2</t>
  </si>
  <si>
    <t>RQ3</t>
  </si>
  <si>
    <t>RQ4</t>
  </si>
  <si>
    <t>RQ5</t>
  </si>
  <si>
    <t>RQ6</t>
  </si>
  <si>
    <t>RQ7</t>
  </si>
  <si>
    <t>RQ8</t>
  </si>
  <si>
    <t>RQ9</t>
  </si>
  <si>
    <t>RQ62</t>
  </si>
  <si>
    <t>Thông tin thêm sách bao gồm mã sách, tên sách, thể loại, tác giả, ngày xuát bản, số lượng, ảnh bìa sách, nội dung giới thiệu</t>
  </si>
  <si>
    <t>Thể loại sách trong thanh cuộn bao gồm văn học, lịch sử, tin học, kinh tế, chính trị, đời sống, giải trí</t>
  </si>
  <si>
    <t xml:space="preserve">Thể loại sách được đặt trong thanh cuộn để lựa chọn </t>
  </si>
  <si>
    <t>Khi chọn ảnh là bìa,  ảnh làm bìa sách được chọn từ máy</t>
  </si>
  <si>
    <t>Ảnh bìa sách phải là file hình</t>
  </si>
  <si>
    <t>Khi thêm sách thành công, ảnh bìa được lưu vào thư mục hình theo mã sách</t>
  </si>
  <si>
    <t>Trong thanh cuộn tìm kiếm có các thuộc tính sau: tên sách, mã sách, thể loại, tác giả, tất cả</t>
  </si>
  <si>
    <t>Nội dung giới thiệu không quá 250 chữ</t>
  </si>
  <si>
    <t>Kiểm tra đã nhập tác giả hay chưa khi thêm sách</t>
  </si>
  <si>
    <t>Ảnh bìa, nội dung có thể bỏ trống</t>
  </si>
  <si>
    <t>Chức năng sửa sách có thể sửa được mã sách, tên sách, thể loại, tác giả, ngày xuất bản, ảnh bìa, nội dung giới thiệu</t>
  </si>
  <si>
    <t>Chức năng thống kê sách đã cho khách hàng thuê</t>
  </si>
  <si>
    <t>Xem danh sách khách hàng mượn và thời gian mượn của từng cuốn sách</t>
  </si>
  <si>
    <t>Trạng thái của form thống kê sách bao gồm số ngày còn lại, hết hạn và quá hạn</t>
  </si>
  <si>
    <t>Chỉ mượn sách trong vòng 7 ngày</t>
  </si>
  <si>
    <t>Chức năng quản lý user</t>
  </si>
  <si>
    <t>Thông tin của các quản lí và thành viên bao gồm: Họ và tên, Mã thành viên, giới tính, ngày sinh, số điện thoại, email, địa chỉ, sách đang mượn, trạng thái</t>
  </si>
  <si>
    <t>Thông báo xác nhận khi xóa user</t>
  </si>
  <si>
    <t>RQ63</t>
  </si>
  <si>
    <t>RQ64</t>
  </si>
  <si>
    <t>RQ65</t>
  </si>
  <si>
    <t>RQ66</t>
  </si>
  <si>
    <t>RQ67</t>
  </si>
  <si>
    <t>RQ68</t>
  </si>
  <si>
    <t>Để dễ quản lý</t>
  </si>
  <si>
    <t>Chức năng đăng kí thành viên</t>
  </si>
  <si>
    <t>Mã thành viên là tên tài khoản, tối đa 8 ký tự</t>
  </si>
  <si>
    <t>Chức năng đổi mật khẩu</t>
  </si>
  <si>
    <t>RQ69</t>
  </si>
  <si>
    <t>RQ70</t>
  </si>
  <si>
    <t>RQ71</t>
  </si>
  <si>
    <t>Bảo mật tái khoản</t>
  </si>
  <si>
    <t>Để quản lí</t>
  </si>
  <si>
    <t>Để dễ quản lí</t>
  </si>
  <si>
    <t>Để bảo đảm không sai sót</t>
  </si>
  <si>
    <t xml:space="preserve">Dễ quản lý file </t>
  </si>
  <si>
    <t>Để có thể bổ sung sau</t>
  </si>
  <si>
    <t xml:space="preserve">Để dễ quản lí </t>
  </si>
  <si>
    <t>Dễ dàng thêm dữ liệu</t>
  </si>
  <si>
    <t>Đảm bảo xóa đúng</t>
  </si>
  <si>
    <t>cành</t>
  </si>
  <si>
    <t>Chức năng mượn sách trong form thông tin sách</t>
  </si>
  <si>
    <t>Xem thông tin user mượn sách</t>
  </si>
  <si>
    <t>Chức năng xóa user</t>
  </si>
  <si>
    <t>Form đăng kí mượn sách hiển thị thông tin gồm:
Tên sách; Thể Loại; Mã sách; Mã thành viên; Số điện thoại; Email; số ngày mượn</t>
  </si>
  <si>
    <t>RQ2, RQ3</t>
  </si>
  <si>
    <t>RQ07 --&gt;RQ24</t>
  </si>
  <si>
    <t>PB04</t>
  </si>
  <si>
    <r>
      <t xml:space="preserve">Yêu cầu phân quyền cho phần mềm </t>
    </r>
    <r>
      <rPr>
        <b/>
        <sz val="12"/>
        <color theme="1"/>
        <rFont val="Cambria"/>
        <family val="1"/>
      </rPr>
      <t>(thành viên và quản lí)</t>
    </r>
  </si>
  <si>
    <t>Khi đăng nhập bằng tài khoản admin vào trang có các chức năng quản lý, khi đăng nhập bằng tài khoản user vào trang xem danh sách và các chức năng thuê mượn sách</t>
  </si>
  <si>
    <t>RQ72</t>
  </si>
  <si>
    <t>phân quyền rõ ràng trên hệ thống</t>
  </si>
  <si>
    <t>Yêu cầu phân quyền cho phần mềm (thành viên và quản lí)</t>
  </si>
  <si>
    <t>1. Kiểm thử tự động đã được áp dụng và trở thành một kỹ thuật phổ biến hay chưa ?</t>
  </si>
  <si>
    <t>Email phải có cấu trúc gồm "@gmail.com', '@yahoo.com.vn'</t>
  </si>
  <si>
    <t>Địa chỉ không quá 100 ký tự</t>
  </si>
  <si>
    <t>Nội dung khi sửa vẫn phải tuân theo luật như khi thêm sách</t>
  </si>
  <si>
    <t>Chi tiết thông tin giới tính</t>
  </si>
  <si>
    <t>Giới tính đặt trong thanh cuộn gồm 3 thuộc tính: Nam, Nữ, Khác</t>
  </si>
  <si>
    <t>Chi tiết thông tin email</t>
  </si>
  <si>
    <t>Chi tiết thông tin trạng thái</t>
  </si>
  <si>
    <t>Chi tiết thông tin địa chỉ</t>
  </si>
  <si>
    <t>Tên tài khoản được dùng làm mã khách hàng, độ dài dưới 8 ký tự</t>
  </si>
  <si>
    <t>Xác nhận yêu cầu khớp với mật khẩu đã nhập ở trên</t>
  </si>
  <si>
    <t>Tránh nhập sai mật khẩu</t>
  </si>
  <si>
    <t>Yêu cầu nhập đúng mật khẩu cũ trước khi được thay đổi mật khẩu mới</t>
  </si>
  <si>
    <t>Mật khẩu mới không được trùng với mật khẩu cũ</t>
  </si>
  <si>
    <t>Mật khẩu có độ dài từ 6-12 ký tự</t>
  </si>
  <si>
    <t>Chi tiết tên tài khoản</t>
  </si>
  <si>
    <t>Chi tiết mật khẩu</t>
  </si>
  <si>
    <t>Bảo mật thông tin mất khẩu</t>
  </si>
  <si>
    <t xml:space="preserve">Mật khẩu được nhập dưới dạng mã hóa </t>
  </si>
  <si>
    <t>Bảo mật tài khoản</t>
  </si>
  <si>
    <t>Kết quả hiển thị theo thứ tự ưu tiên độ khớp ký tự từ trái sang phải</t>
  </si>
  <si>
    <t>Cách thức tìm kiếm</t>
  </si>
  <si>
    <t>RQ73</t>
  </si>
  <si>
    <t>RQ74</t>
  </si>
  <si>
    <t>RQ75</t>
  </si>
  <si>
    <t>RQ76</t>
  </si>
  <si>
    <t>RQ77</t>
  </si>
  <si>
    <t>RQ78</t>
  </si>
  <si>
    <t>RQ79</t>
  </si>
  <si>
    <t>RQ80</t>
  </si>
  <si>
    <t>RQ81</t>
  </si>
  <si>
    <t>RQ82</t>
  </si>
  <si>
    <t>RQ83</t>
  </si>
  <si>
    <t>RQ84</t>
  </si>
  <si>
    <t>RQ85</t>
  </si>
  <si>
    <t>RQ86</t>
  </si>
  <si>
    <t>RQ87</t>
  </si>
  <si>
    <t>RQ88</t>
  </si>
  <si>
    <t>Xóa sách theo mã sách</t>
  </si>
  <si>
    <t>Số điện thoại không quá 15 ký tự</t>
  </si>
  <si>
    <t>Chi tiết thông tin số điện thoại</t>
  </si>
  <si>
    <t>Form đăng kí bao gồm yêu cầu : Họ và tên; Số điện thoại ; Địa chỉ ; Email; Tên tài khoản; Mật khẩu; Xác nhận mật khẩu; Giới tính; Ngày sinh</t>
  </si>
  <si>
    <t>RQ89</t>
  </si>
  <si>
    <t>RQ90</t>
  </si>
  <si>
    <t>Chức năng xem danh sách sách</t>
  </si>
  <si>
    <t>Chức năng xem thông tin user mượn sách</t>
  </si>
  <si>
    <t>Chức năng sửa thông tin cá nhân</t>
  </si>
  <si>
    <t>Chức năng xem thông tin cá nhân</t>
  </si>
  <si>
    <t xml:space="preserve">Chức năng xem thông tin cá nhân </t>
  </si>
  <si>
    <t xml:space="preserve">Để kiểm tra thông tin </t>
  </si>
  <si>
    <t>Các mục thông tin cá nhân có thể xem gồm: Họ và tên ; Địa chỉ ; Email; Số điện thoại, Ngày sinh, Giới tính.</t>
  </si>
  <si>
    <t>Sửa được thông tin về Họ và tên ; Địa chỉ ; Email; Số điện thoại;Ngày sinh; Giới tính</t>
  </si>
  <si>
    <t xml:space="preserve">Chức năng sửa thông tin cá nhân </t>
  </si>
  <si>
    <t>RQ91</t>
  </si>
  <si>
    <t>RQ92</t>
  </si>
  <si>
    <t>RQ93</t>
  </si>
  <si>
    <t>Kiểm tra thông tin</t>
  </si>
  <si>
    <t>Sửa lại thông tin sai sót</t>
  </si>
  <si>
    <t>Admin</t>
  </si>
  <si>
    <t>RQ04--&gt;RQ06</t>
  </si>
  <si>
    <t>RQ25--&gt;RQ29</t>
  </si>
  <si>
    <t>RQ30--&gt;RQ37</t>
  </si>
  <si>
    <t>RQ46, RQ47</t>
  </si>
  <si>
    <t>RQ48--&gt;RQ55</t>
  </si>
  <si>
    <t>RQ56--&gt;RQ59</t>
  </si>
  <si>
    <t>RQ61--&gt;RQ70</t>
  </si>
  <si>
    <t>RQ71--&gt;RQ73</t>
  </si>
  <si>
    <t>RQ38--&gt;RQ44</t>
  </si>
  <si>
    <t>Chức năng xem sách đã mượn</t>
  </si>
  <si>
    <t>Để kiểm tra thông tin sách đã mượn</t>
  </si>
  <si>
    <t>RQ94</t>
  </si>
  <si>
    <t>Các thông tin trong form kiểm tra sách đã mượn gồm: Mã khách hàng, tên khách hàng, Tên sách, thể loại, trạng thái</t>
  </si>
  <si>
    <t>Trạng thái của kiểm tra sách đã mượn bao gồm số ngày còn lại, hết hạn và quá hạn</t>
  </si>
  <si>
    <t>RQ95</t>
  </si>
  <si>
    <t>RQ96</t>
  </si>
  <si>
    <t>Kiểm tra thông tin sách đã mượn</t>
  </si>
  <si>
    <t>RQ74--&gt;RQ76</t>
  </si>
  <si>
    <t>RQ77--&gt;RQ78</t>
  </si>
  <si>
    <t>RQ79--&gt;RQ82</t>
  </si>
  <si>
    <t>RQ83--&gt;RQ87</t>
  </si>
  <si>
    <t>RQ88,RQ89</t>
  </si>
  <si>
    <t>RQ90,RQ91</t>
  </si>
  <si>
    <t>RQ92--&gt;RQ95</t>
  </si>
  <si>
    <t>Code: chức năng tìm kiếm</t>
  </si>
  <si>
    <t>Code: chức năng sửa sách</t>
  </si>
  <si>
    <t>Code: chức năng thống kê sách đã cho khách hàng thuê</t>
  </si>
  <si>
    <t>Thực hiện kiểm tra thành phần, kiểm tra tích hợp, kiểm tra hệ thống</t>
  </si>
  <si>
    <t>Phân tích code và thiết kế giao diện quản lý sách</t>
  </si>
  <si>
    <t>Code: thiết lập hình thức kiểm tra khi xóa</t>
  </si>
  <si>
    <t>Code: thiết lập hình thức kiểm tra khi thêm</t>
  </si>
  <si>
    <t>Code: thiết lập hình thức kiểm tra khi sửa</t>
  </si>
  <si>
    <t>Phân tích code và thiết kế giao diện quản lý user</t>
  </si>
  <si>
    <t>Code: chức năng phân quyền</t>
  </si>
  <si>
    <t>Code: chức năng xem thông tin user mượn sách</t>
  </si>
  <si>
    <t>Code: chức năng xóa user</t>
  </si>
  <si>
    <t>Code: chức năng đăng kí thành viên</t>
  </si>
  <si>
    <t xml:space="preserve">Code: chức năng xem thông tin cá nhân </t>
  </si>
  <si>
    <t>Code: chức năng xem sách đã mượn</t>
  </si>
  <si>
    <t xml:space="preserve">Code: chức năng sửa thông tin cá nhân </t>
  </si>
  <si>
    <t>Code: chức năng đổi mật khẩu</t>
  </si>
  <si>
    <t>Code: thiết lập hình thức kiểm tra khi đăng kí</t>
  </si>
  <si>
    <t>Code: thiết lập hình thức kiểm tra khi đổi mật khẩu</t>
  </si>
  <si>
    <t>RQ80 ,RQ81</t>
  </si>
  <si>
    <t>T18</t>
  </si>
  <si>
    <t>T19</t>
  </si>
  <si>
    <t>T22</t>
  </si>
  <si>
    <t>Code: chức năng xem danh sách sách</t>
  </si>
  <si>
    <t>Code: chức năng xem chi tiết sách</t>
  </si>
  <si>
    <t>Kế hoạch đào tạo</t>
  </si>
  <si>
    <t>Lĩnh vực đào tạo</t>
  </si>
  <si>
    <t>Kế hoạch dự án</t>
  </si>
  <si>
    <t>Quy hoạch tổng thể</t>
  </si>
  <si>
    <t>Thuộc tính chất lượng</t>
  </si>
  <si>
    <t>Hạn chế</t>
  </si>
  <si>
    <t>Quy trình khách hàng</t>
  </si>
  <si>
    <t>  Viết Sprint backlog</t>
  </si>
  <si>
    <t>Quản lý Burn Down Chart</t>
  </si>
  <si>
    <t>Kế hoạch kiểm tra</t>
  </si>
  <si>
    <t>Phạm vi và tầm nhìn</t>
  </si>
  <si>
    <t>Có thể xem sách đã mượn và thời hạn trả sách</t>
  </si>
  <si>
    <t>RQ84--&gt;RQ87</t>
  </si>
  <si>
    <t>Tích hợp tất cả các gói</t>
  </si>
  <si>
    <t>Thực hiện các thử nghiệm Tích hợp</t>
  </si>
  <si>
    <t>Thực hiện thử nghiệm hệ thống</t>
  </si>
  <si>
    <t>Đảm bảo thông tin chính xác và tiện trong việc mượn sách</t>
  </si>
  <si>
    <t>Các thông tin được nhập sẳn trong form đăng kí mượn sách bao gồm: Tên sách; Thể Loại; Mã sách; Mã thành viên; Số điện thoại; Email</t>
  </si>
  <si>
    <t>Phân tích Database</t>
  </si>
  <si>
    <t>Vẽ sơ đồ quan hệ trong database</t>
  </si>
  <si>
    <t>Code SQL</t>
  </si>
  <si>
    <t>Thiết kế giao diện form thêm sách</t>
  </si>
  <si>
    <t>Code: chức năng thêm sách ( insert vào database)</t>
  </si>
  <si>
    <t>RQ09, RQ13 --&gt;RQ20, RQ23</t>
  </si>
  <si>
    <t>Tạo các textbox nội dung tìm kiếm, combobox các kiểu tìm kiếm, button tìm kiếm</t>
  </si>
  <si>
    <t>Code: chức năng tìm kiếm cho button tìm kiếm</t>
  </si>
  <si>
    <t>Code: chức năng xem list sách</t>
  </si>
  <si>
    <t>RQ02,RQ03</t>
  </si>
  <si>
    <t>Code: thiết lập xác nhận xóa</t>
  </si>
  <si>
    <t>Code: thiết lập xóa các mục dự liệu liên quan</t>
  </si>
  <si>
    <t>Code: chức năng xóa sách theo mã</t>
  </si>
  <si>
    <t>RQ25--&gt;RQ26</t>
  </si>
  <si>
    <t>RQ28--&gt;RQ29</t>
  </si>
  <si>
    <t>Thiết kế giao diện form sửa sách</t>
  </si>
  <si>
    <t>RQ32, RQ33</t>
  </si>
  <si>
    <t>Thiết kế giao diện form thống kê</t>
  </si>
  <si>
    <t>Form thống kê có mã sách, tên sách, khách hàng mượn, tên tài khoản, trạng thái</t>
  </si>
  <si>
    <t>RQ01,RQ42, RQ43</t>
  </si>
  <si>
    <t>RQ7,RQ8, RQ10,RQ11, RQ12, RQ21, RQ22, RQ24</t>
  </si>
  <si>
    <t>RQ04, RQ5, RQ6</t>
  </si>
  <si>
    <t>RQ30,RQ31, RQ34, RQ35, RQ36, RQ37</t>
  </si>
  <si>
    <t>RQ38--&gt;RQ41</t>
  </si>
  <si>
    <t>Thiết kế giao diện form thông tin user</t>
  </si>
  <si>
    <t>RQ48--&gt;RQ49</t>
  </si>
  <si>
    <t>RQ56--&gt;RQ57</t>
  </si>
  <si>
    <t>RQ58--&gt;RQ59</t>
  </si>
  <si>
    <t>Phân tích code và thiết kế giao diện quản lý thông tin cá nhân user</t>
  </si>
  <si>
    <t>Thiết kế giao diện form đăng kí thành viên</t>
  </si>
  <si>
    <t>Giới tính  gồm 3 thuộc tính: Nam, Nữ, Khác</t>
  </si>
  <si>
    <t>RQ64, RQ68, RQ70</t>
  </si>
  <si>
    <t>RQ61--&gt;RQ63</t>
  </si>
  <si>
    <t>RQ50--&gt;RQ55, RQ65 --&gt;RQ67, RQ69</t>
  </si>
  <si>
    <t>Thiết kế giao diện form đổi mật khẩu</t>
  </si>
  <si>
    <t>Thiết kế giao diện form thông tin sách đã mượn</t>
  </si>
  <si>
    <t>Thiết kế giao diện form sửa thông tin user</t>
  </si>
  <si>
    <t>Chức năng mượn sách của user: Xem list sách, tìm kiếm, xem chi tiết,mượn sách.</t>
  </si>
  <si>
    <t>Chức năng quản lý thông tin cá nhân user: Đăng kí, sửa thông tin, xem sách đã mượn, đổi mật khẩu.</t>
  </si>
  <si>
    <t>Phân tích code và thiết kế giao diện quản lý mượn sách của user</t>
  </si>
  <si>
    <t>Code: Thiết lấp lập các hình thức xem list : Tất cả, nhiều người mượn nhất, đề cử</t>
  </si>
  <si>
    <t>Thiết kế giao diện form xem chi tiết sách</t>
  </si>
  <si>
    <t>Thiết kế giao diện form đăng kí mượn sách</t>
  </si>
  <si>
    <t>Code: chức năng mượn sách</t>
  </si>
  <si>
    <t>RQ92--&gt;RQ94</t>
  </si>
  <si>
    <t>Tích hợp các chức năng ở form mượn sách của user</t>
  </si>
  <si>
    <t>Tích hợp các chức năng ở form quản lý thông tin của user</t>
  </si>
  <si>
    <t>Tích hợp các chức năng ở form quản lý user</t>
  </si>
  <si>
    <t>Tích hợp các chức năng ở form quản lý sách</t>
  </si>
  <si>
    <t>T60</t>
  </si>
  <si>
    <t>T61</t>
  </si>
  <si>
    <t>T62</t>
  </si>
  <si>
    <t>T63</t>
  </si>
  <si>
    <t>T64</t>
  </si>
  <si>
    <t>T65</t>
  </si>
  <si>
    <t>T66</t>
  </si>
  <si>
    <t>T67</t>
  </si>
  <si>
    <t>T68</t>
  </si>
  <si>
    <t>T69</t>
  </si>
  <si>
    <t>T70</t>
  </si>
  <si>
    <t>Nguyên</t>
  </si>
  <si>
    <t>C.Hoàng</t>
  </si>
  <si>
    <t>V.Hoàng</t>
  </si>
  <si>
    <t>V.Hoàng, Tuấn</t>
  </si>
  <si>
    <t>Duy, Thành</t>
  </si>
  <si>
    <t>V.Hoàng, Nguyên</t>
  </si>
  <si>
    <t>Duy, Thành, C.Hoàng</t>
  </si>
  <si>
    <t>Nguyên, Tuấn</t>
  </si>
  <si>
    <t>Duy</t>
  </si>
  <si>
    <t>Thành</t>
  </si>
  <si>
    <t>Tất cả</t>
  </si>
  <si>
    <t>Phác thảo giao diện chính</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</si>
</sst>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Arial"/>
      <family val="2"/>
      <scheme val="minor"/>
    </font>
    <font>
      <sz val="11"/>
      <color theme="1"/>
      <name val="Arial"/>
      <family val="2"/>
      <charset val="163"/>
      <scheme val="minor"/>
    </font>
    <font>
      <sz val="10"/>
      <name val="Arial"/>
      <family val="2"/>
    </font>
    <font>
      <sz val="14"/>
      <color indexed="9"/>
      <name val="Times New Roman"/>
      <family val="1"/>
      <charset val="163"/>
      <scheme val="major"/>
    </font>
    <font>
      <sz val="12"/>
      <color theme="1"/>
      <name val="Times New Roman"/>
      <family val="1"/>
      <charset val="163"/>
      <scheme val="major"/>
    </font>
    <font>
      <b/>
      <sz val="10"/>
      <color rgb="FF000000"/>
      <name val="Verdana"/>
      <family val="2"/>
      <charset val="163"/>
    </font>
    <font>
      <sz val="10"/>
      <color rgb="FF000000"/>
      <name val="Verdana"/>
      <family val="2"/>
      <charset val="163"/>
    </font>
    <font>
      <b/>
      <sz val="24"/>
      <color theme="1"/>
      <name val="Times New Roman"/>
      <family val="1"/>
      <scheme val="major"/>
    </font>
    <font>
      <b/>
      <sz val="36"/>
      <color theme="1"/>
      <name val="Arial"/>
      <family val="2"/>
      <scheme val="minor"/>
    </font>
    <font>
      <sz val="11"/>
      <name val="Calibri"/>
      <family val="2"/>
    </font>
    <font>
      <sz val="12"/>
      <color rgb="FF000000"/>
      <name val="Cambria"/>
      <family val="1"/>
    </font>
    <font>
      <sz val="10"/>
      <name val="Arial"/>
      <family val="2"/>
    </font>
    <font>
      <sz val="12"/>
      <color theme="1"/>
      <name val="Cambria"/>
      <family val="1"/>
    </font>
    <font>
      <sz val="8"/>
      <color indexed="81"/>
      <name val="Tahoma"/>
      <family val="2"/>
    </font>
    <font>
      <b/>
      <sz val="8"/>
      <color indexed="81"/>
      <name val="Tahoma"/>
      <family val="2"/>
    </font>
    <font>
      <b/>
      <sz val="11"/>
      <color theme="1"/>
      <name val="Arial"/>
      <family val="2"/>
      <charset val="163"/>
      <scheme val="minor"/>
    </font>
    <font>
      <b/>
      <sz val="12"/>
      <color rgb="FF000000"/>
      <name val="Cambria"/>
      <family val="1"/>
      <charset val="163"/>
    </font>
    <font>
      <b/>
      <sz val="12"/>
      <color rgb="FF000000"/>
      <name val="Cambria"/>
      <family val="1"/>
    </font>
    <font>
      <b/>
      <sz val="12"/>
      <name val="Cambria"/>
      <family val="1"/>
    </font>
    <font>
      <b/>
      <sz val="12"/>
      <color theme="1"/>
      <name val="Cambria"/>
      <family val="1"/>
    </font>
    <font>
      <sz val="12"/>
      <color theme="0" tint="-0.499984740745262"/>
      <name val="Times New Roman"/>
      <family val="1"/>
      <charset val="163"/>
      <scheme val="major"/>
    </font>
  </fonts>
  <fills count="7">
    <fill>
      <patternFill patternType="none"/>
    </fill>
    <fill>
      <patternFill patternType="gray125"/>
    </fill>
    <fill>
      <patternFill patternType="solid">
        <fgColor indexed="62"/>
        <bgColor indexed="64"/>
      </patternFill>
    </fill>
    <fill>
      <patternFill patternType="solid">
        <fgColor theme="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8"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5">
    <xf numFmtId="0" fontId="0" fillId="0" borderId="0"/>
    <xf numFmtId="0" fontId="2" fillId="0" borderId="0"/>
    <xf numFmtId="0" fontId="9" fillId="0" borderId="0">
      <alignment vertical="center"/>
    </xf>
    <xf numFmtId="0" fontId="11" fillId="0" borderId="0">
      <protection locked="0"/>
    </xf>
    <xf numFmtId="0" fontId="1" fillId="0" borderId="0"/>
  </cellStyleXfs>
  <cellXfs count="109">
    <xf numFmtId="0" fontId="0" fillId="0" borderId="0" xfId="0"/>
    <xf numFmtId="0" fontId="3" fillId="2" borderId="1" xfId="1" applyFont="1" applyFill="1" applyBorder="1" applyAlignment="1">
      <alignment horizontal="center" vertical="center"/>
    </xf>
    <xf numFmtId="0" fontId="4" fillId="0" borderId="1" xfId="0" applyFont="1" applyBorder="1" applyAlignment="1">
      <alignment vertical="center"/>
    </xf>
    <xf numFmtId="0" fontId="3" fillId="2" borderId="1" xfId="1" applyFont="1" applyFill="1" applyBorder="1" applyAlignment="1">
      <alignment horizontal="center" vertical="center" wrapText="1"/>
    </xf>
    <xf numFmtId="0" fontId="0" fillId="0" borderId="0" xfId="0" applyAlignment="1">
      <alignment wrapText="1"/>
    </xf>
    <xf numFmtId="0" fontId="5" fillId="0" borderId="0" xfId="0" applyFont="1" applyAlignment="1"/>
    <xf numFmtId="0" fontId="0" fillId="0" borderId="0" xfId="0" applyAlignment="1"/>
    <xf numFmtId="0" fontId="0" fillId="0" borderId="0" xfId="0" applyAlignment="1">
      <alignment horizontal="left"/>
    </xf>
    <xf numFmtId="0" fontId="5" fillId="0" borderId="0" xfId="0" applyFont="1" applyAlignment="1">
      <alignment horizontal="left"/>
    </xf>
    <xf numFmtId="0" fontId="6" fillId="0" borderId="0" xfId="0" applyFont="1" applyAlignment="1">
      <alignment horizontal="left"/>
    </xf>
    <xf numFmtId="0" fontId="6" fillId="0" borderId="0" xfId="0" applyFont="1" applyAlignment="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0" fillId="0" borderId="1" xfId="2" applyFont="1" applyBorder="1" applyAlignment="1">
      <alignment horizontal="center" vertical="center"/>
    </xf>
    <xf numFmtId="0" fontId="10" fillId="0" borderId="1" xfId="2" applyFont="1" applyBorder="1">
      <alignment vertical="center"/>
    </xf>
    <xf numFmtId="0" fontId="10" fillId="0" borderId="1" xfId="2" applyFont="1" applyBorder="1" applyAlignment="1">
      <alignment vertical="center" wrapText="1"/>
    </xf>
    <xf numFmtId="0" fontId="10" fillId="0" borderId="1" xfId="2" applyFont="1" applyBorder="1" applyAlignment="1">
      <alignment vertical="top" wrapText="1"/>
    </xf>
    <xf numFmtId="0" fontId="10" fillId="0" borderId="2" xfId="2" applyFont="1" applyBorder="1" applyAlignment="1">
      <alignment vertical="center" wrapText="1"/>
    </xf>
    <xf numFmtId="0" fontId="10" fillId="0" borderId="2" xfId="2" applyFont="1" applyBorder="1" applyAlignment="1">
      <alignment horizontal="center" vertical="center"/>
    </xf>
    <xf numFmtId="0" fontId="12" fillId="3" borderId="1" xfId="2" applyFont="1" applyFill="1" applyBorder="1" applyAlignment="1">
      <alignment horizontal="center" vertical="center"/>
    </xf>
    <xf numFmtId="0" fontId="10" fillId="3" borderId="1" xfId="2" applyFont="1" applyFill="1" applyBorder="1" applyAlignment="1">
      <alignment vertical="center" wrapText="1"/>
    </xf>
    <xf numFmtId="0" fontId="16" fillId="0" borderId="1" xfId="2" applyFont="1" applyBorder="1" applyAlignment="1">
      <alignment horizontal="center" vertical="center"/>
    </xf>
    <xf numFmtId="0" fontId="1" fillId="0" borderId="1" xfId="4" applyBorder="1" applyAlignment="1">
      <alignment horizontal="center" vertical="center" wrapText="1"/>
    </xf>
    <xf numFmtId="0" fontId="0" fillId="0" borderId="1" xfId="0" applyBorder="1"/>
    <xf numFmtId="0" fontId="1" fillId="0" borderId="7" xfId="4" applyBorder="1" applyAlignment="1">
      <alignment horizontal="center" vertical="center" wrapText="1"/>
    </xf>
    <xf numFmtId="0" fontId="10" fillId="0" borderId="1" xfId="2" applyFont="1" applyFill="1" applyBorder="1">
      <alignment vertical="center"/>
    </xf>
    <xf numFmtId="0" fontId="10" fillId="0" borderId="1" xfId="2" applyFont="1" applyFill="1" applyBorder="1" applyAlignment="1">
      <alignment vertical="center" wrapText="1"/>
    </xf>
    <xf numFmtId="0" fontId="10" fillId="0" borderId="1" xfId="2" applyFont="1" applyFill="1" applyBorder="1" applyAlignment="1">
      <alignment horizontal="center" vertical="center"/>
    </xf>
    <xf numFmtId="0" fontId="0" fillId="0" borderId="0" xfId="0" applyFill="1"/>
    <xf numFmtId="0" fontId="10" fillId="0" borderId="2" xfId="2" applyFont="1" applyFill="1" applyBorder="1" applyAlignment="1">
      <alignment vertical="center" wrapText="1"/>
    </xf>
    <xf numFmtId="0" fontId="16" fillId="5" borderId="1" xfId="2" applyFont="1" applyFill="1" applyBorder="1" applyAlignment="1">
      <alignment vertical="center" wrapText="1"/>
    </xf>
    <xf numFmtId="0" fontId="16" fillId="6" borderId="1" xfId="2" applyFont="1" applyFill="1" applyBorder="1" applyAlignment="1">
      <alignment vertical="center" wrapText="1"/>
    </xf>
    <xf numFmtId="0" fontId="12" fillId="0" borderId="1" xfId="2" applyFont="1" applyFill="1" applyBorder="1" applyAlignment="1">
      <alignment horizontal="center" vertical="center"/>
    </xf>
    <xf numFmtId="0" fontId="17" fillId="5" borderId="1" xfId="2" applyFont="1" applyFill="1" applyBorder="1" applyAlignment="1">
      <alignment vertical="center" wrapText="1"/>
    </xf>
    <xf numFmtId="0" fontId="18" fillId="5" borderId="1" xfId="2" applyFont="1" applyFill="1" applyBorder="1" applyAlignment="1">
      <alignment vertical="center" wrapText="1"/>
    </xf>
    <xf numFmtId="0" fontId="0" fillId="0" borderId="1" xfId="0" applyBorder="1" applyAlignment="1">
      <alignment wrapText="1"/>
    </xf>
    <xf numFmtId="0" fontId="0" fillId="0" borderId="0" xfId="0" applyAlignment="1">
      <alignment horizontal="center" vertical="center"/>
    </xf>
    <xf numFmtId="0" fontId="0" fillId="0" borderId="0" xfId="0" applyBorder="1"/>
    <xf numFmtId="0" fontId="10" fillId="0" borderId="0" xfId="2" applyFont="1" applyBorder="1">
      <alignment vertical="center"/>
    </xf>
    <xf numFmtId="0" fontId="10" fillId="0" borderId="7" xfId="2" applyFont="1" applyFill="1" applyBorder="1">
      <alignment vertical="center"/>
    </xf>
    <xf numFmtId="0" fontId="0" fillId="0" borderId="2" xfId="0" applyBorder="1"/>
    <xf numFmtId="0" fontId="0" fillId="0" borderId="4" xfId="0" applyBorder="1"/>
    <xf numFmtId="0" fontId="4" fillId="0" borderId="1" xfId="0" applyFont="1" applyBorder="1" applyAlignment="1">
      <alignment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0" fillId="0" borderId="14" xfId="0" applyBorder="1"/>
    <xf numFmtId="0" fontId="0" fillId="0" borderId="15" xfId="0" applyBorder="1"/>
    <xf numFmtId="0" fontId="0" fillId="0" borderId="0" xfId="0" applyBorder="1" applyAlignment="1">
      <alignment wrapText="1"/>
    </xf>
    <xf numFmtId="0" fontId="20" fillId="0" borderId="1" xfId="0" applyFont="1" applyBorder="1" applyAlignment="1">
      <alignment vertical="center" wrapText="1"/>
    </xf>
    <xf numFmtId="0" fontId="4" fillId="0" borderId="1" xfId="0" applyFont="1" applyBorder="1" applyAlignment="1">
      <alignment horizontal="left" vertic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8" fillId="0" borderId="0" xfId="0" applyFont="1" applyAlignment="1">
      <alignment horizont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2"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7" xfId="1" applyFont="1" applyFill="1" applyBorder="1" applyAlignment="1">
      <alignment horizontal="center" vertical="center" wrapText="1"/>
    </xf>
    <xf numFmtId="0" fontId="3" fillId="2" borderId="2" xfId="1" applyFont="1" applyFill="1" applyBorder="1" applyAlignment="1">
      <alignment horizontal="center" vertical="center"/>
    </xf>
    <xf numFmtId="0" fontId="3" fillId="2" borderId="4"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6" xfId="1" applyFont="1" applyFill="1" applyBorder="1" applyAlignment="1">
      <alignment horizontal="center" vertical="center"/>
    </xf>
    <xf numFmtId="0" fontId="3" fillId="2" borderId="7" xfId="1" applyFont="1" applyFill="1" applyBorder="1" applyAlignment="1">
      <alignment horizontal="center" vertical="center"/>
    </xf>
    <xf numFmtId="0" fontId="1" fillId="4" borderId="1" xfId="4" applyFill="1" applyBorder="1" applyAlignment="1">
      <alignment horizontal="center" vertical="center" wrapText="1"/>
    </xf>
    <xf numFmtId="0" fontId="1" fillId="4" borderId="2" xfId="4" applyFill="1" applyBorder="1" applyAlignment="1">
      <alignment horizontal="center" vertical="center" wrapText="1"/>
    </xf>
    <xf numFmtId="0" fontId="0" fillId="4" borderId="0" xfId="0" applyFill="1" applyAlignment="1">
      <alignment horizontal="center" vertical="center"/>
    </xf>
    <xf numFmtId="0" fontId="0" fillId="4" borderId="12" xfId="0" applyFill="1" applyBorder="1" applyAlignment="1">
      <alignment horizontal="center" vertical="center"/>
    </xf>
    <xf numFmtId="0" fontId="15" fillId="0" borderId="5" xfId="0" applyFont="1" applyBorder="1" applyAlignment="1">
      <alignment horizontal="center" wrapText="1"/>
    </xf>
    <xf numFmtId="0" fontId="15" fillId="0" borderId="6" xfId="0" applyFont="1" applyBorder="1" applyAlignment="1">
      <alignment horizontal="center" wrapText="1"/>
    </xf>
    <xf numFmtId="0" fontId="15" fillId="0" borderId="6" xfId="0" applyFont="1" applyBorder="1" applyAlignment="1">
      <alignment horizontal="center"/>
    </xf>
    <xf numFmtId="0" fontId="15" fillId="0" borderId="7" xfId="0" applyFont="1"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8"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4" borderId="5" xfId="0" applyFill="1" applyBorder="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4" fillId="0" borderId="1" xfId="0" applyFont="1" applyBorder="1" applyAlignment="1">
      <alignment horizontal="center" vertical="center" wrapText="1"/>
    </xf>
    <xf numFmtId="0" fontId="10" fillId="0" borderId="1" xfId="2" applyFont="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0" fillId="0" borderId="0" xfId="0" applyAlignment="1">
      <alignment horizontal="left" vertical="center"/>
    </xf>
    <xf numFmtId="0" fontId="0" fillId="0" borderId="0" xfId="0" applyBorder="1" applyAlignment="1">
      <alignment vertical="center"/>
    </xf>
    <xf numFmtId="0" fontId="10" fillId="0" borderId="0" xfId="2" applyFont="1" applyBorder="1" applyAlignment="1">
      <alignment vertical="center"/>
    </xf>
    <xf numFmtId="0" fontId="0" fillId="0" borderId="0" xfId="0" applyAlignment="1">
      <alignment vertical="center"/>
    </xf>
  </cellXfs>
  <cellStyles count="5">
    <cellStyle name="Normal" xfId="0" builtinId="0"/>
    <cellStyle name="Normal 2" xfId="1"/>
    <cellStyle name="Normal 2 2" xfId="3"/>
    <cellStyle name="Normal 3" xfId="2"/>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123825</xdr:colOff>
      <xdr:row>5</xdr:row>
      <xdr:rowOff>47625</xdr:rowOff>
    </xdr:from>
    <xdr:to>
      <xdr:col>20</xdr:col>
      <xdr:colOff>125973</xdr:colOff>
      <xdr:row>32</xdr:row>
      <xdr:rowOff>79727</xdr:rowOff>
    </xdr:to>
    <xdr:grpSp>
      <xdr:nvGrpSpPr>
        <xdr:cNvPr id="7" name="Group 6"/>
        <xdr:cNvGrpSpPr/>
      </xdr:nvGrpSpPr>
      <xdr:grpSpPr>
        <a:xfrm>
          <a:off x="10578913" y="1829360"/>
          <a:ext cx="6837736" cy="5198014"/>
          <a:chOff x="6858000" y="0"/>
          <a:chExt cx="6860148" cy="2735515"/>
        </a:xfrm>
      </xdr:grpSpPr>
      <xdr:pic>
        <xdr:nvPicPr>
          <xdr:cNvPr id="3" name="Picture 2"/>
          <xdr:cNvPicPr>
            <a:picLocks noChangeAspect="1"/>
          </xdr:cNvPicPr>
        </xdr:nvPicPr>
        <xdr:blipFill>
          <a:blip xmlns:r="http://schemas.openxmlformats.org/officeDocument/2006/relationships" r:embed="rId1"/>
          <a:stretch>
            <a:fillRect/>
          </a:stretch>
        </xdr:blipFill>
        <xdr:spPr>
          <a:xfrm>
            <a:off x="6877050" y="0"/>
            <a:ext cx="3371850" cy="1113531"/>
          </a:xfrm>
          <a:prstGeom prst="rect">
            <a:avLst/>
          </a:prstGeom>
        </xdr:spPr>
      </xdr:pic>
      <xdr:pic>
        <xdr:nvPicPr>
          <xdr:cNvPr id="4" name="Picture 3"/>
          <xdr:cNvPicPr>
            <a:picLocks noChangeAspect="1"/>
          </xdr:cNvPicPr>
        </xdr:nvPicPr>
        <xdr:blipFill>
          <a:blip xmlns:r="http://schemas.openxmlformats.org/officeDocument/2006/relationships" r:embed="rId2"/>
          <a:stretch>
            <a:fillRect/>
          </a:stretch>
        </xdr:blipFill>
        <xdr:spPr>
          <a:xfrm>
            <a:off x="6858000" y="1388970"/>
            <a:ext cx="3386231" cy="1346545"/>
          </a:xfrm>
          <a:prstGeom prst="rect">
            <a:avLst/>
          </a:prstGeom>
        </xdr:spPr>
      </xdr:pic>
      <xdr:pic>
        <xdr:nvPicPr>
          <xdr:cNvPr id="5" name="Picture 4"/>
          <xdr:cNvPicPr>
            <a:picLocks noChangeAspect="1"/>
          </xdr:cNvPicPr>
        </xdr:nvPicPr>
        <xdr:blipFill>
          <a:blip xmlns:r="http://schemas.openxmlformats.org/officeDocument/2006/relationships" r:embed="rId3"/>
          <a:stretch>
            <a:fillRect/>
          </a:stretch>
        </xdr:blipFill>
        <xdr:spPr>
          <a:xfrm>
            <a:off x="10248900" y="9975"/>
            <a:ext cx="3412747" cy="1265148"/>
          </a:xfrm>
          <a:prstGeom prst="rect">
            <a:avLst/>
          </a:prstGeom>
        </xdr:spPr>
      </xdr:pic>
      <xdr:pic>
        <xdr:nvPicPr>
          <xdr:cNvPr id="6" name="Picture 5"/>
          <xdr:cNvPicPr>
            <a:picLocks noChangeAspect="1"/>
          </xdr:cNvPicPr>
        </xdr:nvPicPr>
        <xdr:blipFill>
          <a:blip xmlns:r="http://schemas.openxmlformats.org/officeDocument/2006/relationships" r:embed="rId4"/>
          <a:stretch>
            <a:fillRect/>
          </a:stretch>
        </xdr:blipFill>
        <xdr:spPr>
          <a:xfrm>
            <a:off x="10269771" y="1271997"/>
            <a:ext cx="3448377" cy="145083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3"/>
  <sheetViews>
    <sheetView tabSelected="1" topLeftCell="A36" zoomScale="70" zoomScaleNormal="70" workbookViewId="0">
      <selection activeCell="B63" sqref="B63"/>
    </sheetView>
  </sheetViews>
  <sheetFormatPr defaultRowHeight="14.25" x14ac:dyDescent="0.2"/>
  <cols>
    <col min="2" max="2" width="35.875" customWidth="1"/>
    <col min="3" max="3" width="23.875" bestFit="1" customWidth="1"/>
    <col min="4" max="4" width="21.125" style="4" customWidth="1"/>
    <col min="5" max="5" width="14.125" bestFit="1" customWidth="1"/>
    <col min="6" max="6" width="10.25" bestFit="1" customWidth="1"/>
    <col min="8" max="8" width="18.125" customWidth="1"/>
    <col min="9" max="9" width="20" customWidth="1"/>
    <col min="10" max="10" width="16.625" customWidth="1"/>
  </cols>
  <sheetData>
    <row r="1" spans="1:10" ht="14.25" customHeight="1" x14ac:dyDescent="0.2">
      <c r="A1" s="55" t="s">
        <v>95</v>
      </c>
      <c r="B1" s="55"/>
      <c r="C1" s="55"/>
      <c r="D1" s="55"/>
      <c r="E1" s="55"/>
      <c r="F1" s="55"/>
      <c r="G1" s="55"/>
      <c r="H1" s="55"/>
      <c r="I1" s="55"/>
      <c r="J1" s="55"/>
    </row>
    <row r="2" spans="1:10" ht="29.25" customHeight="1" x14ac:dyDescent="0.2">
      <c r="A2" s="55"/>
      <c r="B2" s="55"/>
      <c r="C2" s="55"/>
      <c r="D2" s="55"/>
      <c r="E2" s="55"/>
      <c r="F2" s="55"/>
      <c r="G2" s="55"/>
      <c r="H2" s="55"/>
      <c r="I2" s="55"/>
      <c r="J2" s="55"/>
    </row>
    <row r="4" spans="1:10" ht="37.5" x14ac:dyDescent="0.2">
      <c r="A4" s="1" t="s">
        <v>0</v>
      </c>
      <c r="B4" s="1" t="s">
        <v>1</v>
      </c>
      <c r="C4" s="1" t="s">
        <v>96</v>
      </c>
      <c r="D4" s="3" t="s">
        <v>2</v>
      </c>
      <c r="E4" s="1" t="s">
        <v>3</v>
      </c>
      <c r="F4" s="1" t="s">
        <v>4</v>
      </c>
      <c r="G4" s="1" t="s">
        <v>5</v>
      </c>
      <c r="H4" s="3" t="s">
        <v>6</v>
      </c>
      <c r="I4" s="1" t="s">
        <v>7</v>
      </c>
      <c r="J4" s="1" t="s">
        <v>8</v>
      </c>
    </row>
    <row r="5" spans="1:10" ht="30" x14ac:dyDescent="0.2">
      <c r="A5" s="52" t="s">
        <v>250</v>
      </c>
      <c r="B5" s="53"/>
      <c r="C5" s="53"/>
      <c r="D5" s="53"/>
      <c r="E5" s="53"/>
      <c r="F5" s="53"/>
      <c r="G5" s="53"/>
      <c r="H5" s="53"/>
      <c r="I5" s="53"/>
      <c r="J5" s="54"/>
    </row>
    <row r="6" spans="1:10" ht="15.75" x14ac:dyDescent="0.2">
      <c r="A6" s="11" t="s">
        <v>9</v>
      </c>
      <c r="B6" s="12" t="s">
        <v>491</v>
      </c>
      <c r="C6" s="11"/>
      <c r="D6" s="12"/>
      <c r="E6" s="11"/>
      <c r="F6" s="11">
        <v>1</v>
      </c>
      <c r="G6" s="11" t="s">
        <v>11</v>
      </c>
      <c r="H6" s="11">
        <v>2</v>
      </c>
      <c r="I6" s="11" t="s">
        <v>551</v>
      </c>
      <c r="J6" s="11"/>
    </row>
    <row r="7" spans="1:10" ht="15.75" x14ac:dyDescent="0.2">
      <c r="A7" s="11" t="s">
        <v>12</v>
      </c>
      <c r="B7" s="12" t="s">
        <v>492</v>
      </c>
      <c r="C7" s="11"/>
      <c r="D7" s="12"/>
      <c r="E7" s="11"/>
      <c r="F7" s="11">
        <v>1</v>
      </c>
      <c r="G7" s="11" t="s">
        <v>11</v>
      </c>
      <c r="H7" s="11">
        <v>0.5</v>
      </c>
      <c r="I7" s="11" t="s">
        <v>551</v>
      </c>
      <c r="J7" s="11"/>
    </row>
    <row r="8" spans="1:10" ht="15.75" x14ac:dyDescent="0.2">
      <c r="A8" s="11" t="s">
        <v>13</v>
      </c>
      <c r="B8" s="12" t="s">
        <v>493</v>
      </c>
      <c r="C8" s="11"/>
      <c r="D8" s="12"/>
      <c r="E8" s="11"/>
      <c r="F8" s="11">
        <v>1</v>
      </c>
      <c r="G8" s="11" t="s">
        <v>11</v>
      </c>
      <c r="H8" s="11">
        <v>0.5</v>
      </c>
      <c r="I8" s="11" t="s">
        <v>551</v>
      </c>
      <c r="J8" s="11"/>
    </row>
    <row r="9" spans="1:10" ht="15.75" x14ac:dyDescent="0.2">
      <c r="A9" s="11" t="s">
        <v>14</v>
      </c>
      <c r="B9" s="12" t="s">
        <v>562</v>
      </c>
      <c r="C9" s="11"/>
      <c r="D9" s="12"/>
      <c r="E9" s="11"/>
      <c r="F9" s="11">
        <v>1</v>
      </c>
      <c r="G9" s="11" t="s">
        <v>11</v>
      </c>
      <c r="H9" s="11">
        <v>3</v>
      </c>
      <c r="I9" s="11" t="s">
        <v>552</v>
      </c>
      <c r="J9" s="11"/>
    </row>
    <row r="10" spans="1:10" ht="31.5" x14ac:dyDescent="0.2">
      <c r="A10" s="11" t="s">
        <v>15</v>
      </c>
      <c r="B10" s="12" t="s">
        <v>452</v>
      </c>
      <c r="C10" s="11"/>
      <c r="D10" s="51" t="s">
        <v>510</v>
      </c>
      <c r="E10" s="11" t="s">
        <v>10</v>
      </c>
      <c r="F10" s="11">
        <v>1</v>
      </c>
      <c r="G10" s="11" t="s">
        <v>11</v>
      </c>
      <c r="H10" s="11">
        <v>2</v>
      </c>
      <c r="I10" s="11" t="s">
        <v>551</v>
      </c>
      <c r="J10" s="11"/>
    </row>
    <row r="11" spans="1:10" ht="15.75" x14ac:dyDescent="0.2">
      <c r="A11" s="11" t="s">
        <v>16</v>
      </c>
      <c r="B11" s="12" t="s">
        <v>494</v>
      </c>
      <c r="C11" s="11"/>
      <c r="D11" s="42"/>
      <c r="E11" s="11"/>
      <c r="F11" s="11">
        <v>1</v>
      </c>
      <c r="G11" s="11" t="s">
        <v>11</v>
      </c>
      <c r="H11" s="11">
        <v>0.5</v>
      </c>
      <c r="I11" s="11" t="s">
        <v>554</v>
      </c>
      <c r="J11" s="11"/>
    </row>
    <row r="12" spans="1:10" ht="47.25" x14ac:dyDescent="0.2">
      <c r="A12" s="11" t="s">
        <v>17</v>
      </c>
      <c r="B12" s="12" t="s">
        <v>495</v>
      </c>
      <c r="C12" s="11"/>
      <c r="D12" s="42" t="s">
        <v>511</v>
      </c>
      <c r="E12" s="11"/>
      <c r="F12" s="11">
        <v>1</v>
      </c>
      <c r="G12" s="11" t="s">
        <v>11</v>
      </c>
      <c r="H12" s="11">
        <v>1</v>
      </c>
      <c r="I12" s="11" t="s">
        <v>554</v>
      </c>
      <c r="J12" s="11"/>
    </row>
    <row r="13" spans="1:10" ht="31.5" x14ac:dyDescent="0.2">
      <c r="A13" s="11" t="s">
        <v>18</v>
      </c>
      <c r="B13" s="12" t="s">
        <v>454</v>
      </c>
      <c r="C13" s="11"/>
      <c r="D13" s="42" t="s">
        <v>496</v>
      </c>
      <c r="E13" s="11"/>
      <c r="F13" s="11">
        <v>1</v>
      </c>
      <c r="G13" s="11" t="s">
        <v>11</v>
      </c>
      <c r="H13" s="11">
        <v>1</v>
      </c>
      <c r="I13" s="11" t="s">
        <v>554</v>
      </c>
      <c r="J13" s="11"/>
    </row>
    <row r="14" spans="1:10" ht="15.75" x14ac:dyDescent="0.2">
      <c r="A14" s="11" t="s">
        <v>19</v>
      </c>
      <c r="B14" s="12" t="s">
        <v>499</v>
      </c>
      <c r="C14" s="11"/>
      <c r="D14" s="42" t="s">
        <v>500</v>
      </c>
      <c r="E14" s="11"/>
      <c r="F14" s="11">
        <v>1</v>
      </c>
      <c r="G14" s="11" t="s">
        <v>11</v>
      </c>
      <c r="H14" s="11">
        <v>1</v>
      </c>
      <c r="I14" s="11" t="s">
        <v>555</v>
      </c>
      <c r="J14" s="11"/>
    </row>
    <row r="15" spans="1:10" ht="47.25" x14ac:dyDescent="0.2">
      <c r="A15" s="11" t="s">
        <v>21</v>
      </c>
      <c r="B15" s="12" t="s">
        <v>497</v>
      </c>
      <c r="C15" s="11"/>
      <c r="D15" s="42"/>
      <c r="E15" s="11"/>
      <c r="F15" s="11">
        <v>1</v>
      </c>
      <c r="G15" s="11" t="s">
        <v>11</v>
      </c>
      <c r="H15" s="11">
        <v>0.2</v>
      </c>
      <c r="I15" s="11" t="s">
        <v>555</v>
      </c>
      <c r="J15" s="11"/>
    </row>
    <row r="16" spans="1:10" ht="31.5" x14ac:dyDescent="0.2">
      <c r="A16" s="11" t="s">
        <v>22</v>
      </c>
      <c r="B16" s="12" t="s">
        <v>498</v>
      </c>
      <c r="C16" s="11"/>
      <c r="D16" s="42" t="s">
        <v>512</v>
      </c>
      <c r="E16" s="11"/>
      <c r="F16" s="11">
        <v>1</v>
      </c>
      <c r="G16" s="11" t="s">
        <v>11</v>
      </c>
      <c r="H16" s="11">
        <v>1</v>
      </c>
      <c r="I16" s="11" t="s">
        <v>555</v>
      </c>
      <c r="J16" s="11"/>
    </row>
    <row r="17" spans="1:10" ht="15.75" x14ac:dyDescent="0.2">
      <c r="A17" s="11" t="s">
        <v>23</v>
      </c>
      <c r="B17" s="12" t="s">
        <v>503</v>
      </c>
      <c r="C17" s="11"/>
      <c r="D17" s="42" t="s">
        <v>504</v>
      </c>
      <c r="E17" s="11"/>
      <c r="F17" s="11">
        <v>1</v>
      </c>
      <c r="G17" s="11" t="s">
        <v>11</v>
      </c>
      <c r="H17" s="11">
        <v>1</v>
      </c>
      <c r="I17" s="11" t="s">
        <v>552</v>
      </c>
      <c r="J17" s="11"/>
    </row>
    <row r="18" spans="1:10" ht="15.75" x14ac:dyDescent="0.2">
      <c r="A18" s="11" t="s">
        <v>24</v>
      </c>
      <c r="B18" s="12" t="s">
        <v>501</v>
      </c>
      <c r="C18" s="11"/>
      <c r="D18" s="42" t="s">
        <v>138</v>
      </c>
      <c r="E18" s="11"/>
      <c r="F18" s="11">
        <v>1</v>
      </c>
      <c r="G18" s="11" t="s">
        <v>11</v>
      </c>
      <c r="H18" s="11">
        <v>0.5</v>
      </c>
      <c r="I18" s="11" t="s">
        <v>552</v>
      </c>
      <c r="J18" s="11"/>
    </row>
    <row r="19" spans="1:10" ht="15.75" x14ac:dyDescent="0.2">
      <c r="A19" s="11" t="s">
        <v>26</v>
      </c>
      <c r="B19" s="12" t="s">
        <v>502</v>
      </c>
      <c r="C19" s="11"/>
      <c r="D19" s="42" t="s">
        <v>505</v>
      </c>
      <c r="E19" s="11"/>
      <c r="F19" s="11">
        <v>1</v>
      </c>
      <c r="G19" s="11" t="s">
        <v>11</v>
      </c>
      <c r="H19" s="11">
        <v>1</v>
      </c>
      <c r="I19" s="11" t="s">
        <v>552</v>
      </c>
      <c r="J19" s="11"/>
    </row>
    <row r="20" spans="1:10" ht="15.75" x14ac:dyDescent="0.2">
      <c r="A20" s="11" t="s">
        <v>27</v>
      </c>
      <c r="B20" s="12" t="s">
        <v>506</v>
      </c>
      <c r="C20" s="11"/>
      <c r="D20" s="42"/>
      <c r="E20" s="11"/>
      <c r="F20" s="11">
        <v>1</v>
      </c>
      <c r="G20" s="11" t="s">
        <v>11</v>
      </c>
      <c r="H20" s="11">
        <v>0.5</v>
      </c>
      <c r="I20" s="11" t="s">
        <v>554</v>
      </c>
      <c r="J20" s="11"/>
    </row>
    <row r="21" spans="1:10" ht="31.5" x14ac:dyDescent="0.2">
      <c r="A21" s="11" t="s">
        <v>28</v>
      </c>
      <c r="B21" s="12" t="s">
        <v>449</v>
      </c>
      <c r="C21" s="11"/>
      <c r="D21" s="42" t="s">
        <v>513</v>
      </c>
      <c r="E21" s="11"/>
      <c r="F21" s="11">
        <v>1</v>
      </c>
      <c r="G21" s="11" t="s">
        <v>11</v>
      </c>
      <c r="H21" s="11">
        <v>1</v>
      </c>
      <c r="I21" s="11" t="s">
        <v>554</v>
      </c>
      <c r="J21" s="11"/>
    </row>
    <row r="22" spans="1:10" ht="15.75" x14ac:dyDescent="0.2">
      <c r="A22" s="11" t="s">
        <v>29</v>
      </c>
      <c r="B22" s="12" t="s">
        <v>455</v>
      </c>
      <c r="C22" s="11"/>
      <c r="D22" s="42" t="s">
        <v>507</v>
      </c>
      <c r="E22" s="11"/>
      <c r="F22" s="11">
        <v>1</v>
      </c>
      <c r="G22" s="11" t="s">
        <v>11</v>
      </c>
      <c r="H22" s="11">
        <v>1</v>
      </c>
      <c r="I22" s="11" t="s">
        <v>554</v>
      </c>
      <c r="J22" s="11"/>
    </row>
    <row r="23" spans="1:10" ht="15.75" x14ac:dyDescent="0.2">
      <c r="A23" s="11" t="s">
        <v>468</v>
      </c>
      <c r="B23" s="12" t="s">
        <v>508</v>
      </c>
      <c r="C23" s="11"/>
      <c r="D23" s="42"/>
      <c r="E23" s="11"/>
      <c r="F23" s="11">
        <v>1</v>
      </c>
      <c r="G23" s="11" t="s">
        <v>11</v>
      </c>
      <c r="H23" s="11">
        <v>0.5</v>
      </c>
      <c r="I23" s="11" t="s">
        <v>551</v>
      </c>
      <c r="J23" s="11"/>
    </row>
    <row r="24" spans="1:10" ht="31.5" x14ac:dyDescent="0.2">
      <c r="A24" s="11" t="s">
        <v>469</v>
      </c>
      <c r="B24" s="12" t="s">
        <v>450</v>
      </c>
      <c r="C24" s="11"/>
      <c r="D24" s="42" t="s">
        <v>514</v>
      </c>
      <c r="E24" s="11"/>
      <c r="F24" s="11">
        <v>1</v>
      </c>
      <c r="G24" s="11" t="s">
        <v>11</v>
      </c>
      <c r="H24" s="11">
        <v>2</v>
      </c>
      <c r="I24" s="11" t="s">
        <v>552</v>
      </c>
      <c r="J24" s="11"/>
    </row>
    <row r="25" spans="1:10" ht="15.75" x14ac:dyDescent="0.2">
      <c r="A25" s="11" t="s">
        <v>30</v>
      </c>
      <c r="B25" s="12" t="s">
        <v>539</v>
      </c>
      <c r="C25" s="11"/>
      <c r="D25" s="12"/>
      <c r="E25" s="11"/>
      <c r="F25" s="11">
        <v>1</v>
      </c>
      <c r="G25" s="11" t="s">
        <v>11</v>
      </c>
      <c r="H25" s="11">
        <v>5</v>
      </c>
      <c r="I25" s="11" t="s">
        <v>551</v>
      </c>
      <c r="J25" s="11"/>
    </row>
    <row r="26" spans="1:10" ht="31.5" x14ac:dyDescent="0.2">
      <c r="A26" s="11" t="s">
        <v>31</v>
      </c>
      <c r="B26" s="12" t="s">
        <v>451</v>
      </c>
      <c r="C26" s="11"/>
      <c r="D26" s="12"/>
      <c r="E26" s="11"/>
      <c r="F26" s="11">
        <v>1</v>
      </c>
      <c r="G26" s="11" t="s">
        <v>11</v>
      </c>
      <c r="H26" s="11">
        <v>2</v>
      </c>
      <c r="I26" s="11" t="s">
        <v>561</v>
      </c>
      <c r="J26" s="11"/>
    </row>
    <row r="27" spans="1:10" x14ac:dyDescent="0.2">
      <c r="A27" s="47"/>
      <c r="B27" s="37"/>
      <c r="C27" s="37"/>
      <c r="D27" s="49"/>
      <c r="E27" s="37"/>
      <c r="F27" s="37"/>
      <c r="G27" s="37"/>
      <c r="H27" s="37"/>
      <c r="I27" s="37"/>
      <c r="J27" s="48"/>
    </row>
    <row r="28" spans="1:10" ht="30" x14ac:dyDescent="0.2">
      <c r="A28" s="52" t="s">
        <v>327</v>
      </c>
      <c r="B28" s="53"/>
      <c r="C28" s="53"/>
      <c r="D28" s="53"/>
      <c r="E28" s="53"/>
      <c r="F28" s="53"/>
      <c r="G28" s="53"/>
      <c r="H28" s="53"/>
      <c r="I28" s="53"/>
      <c r="J28" s="54"/>
    </row>
    <row r="29" spans="1:10" ht="31.5" x14ac:dyDescent="0.2">
      <c r="A29" s="11" t="s">
        <v>470</v>
      </c>
      <c r="B29" s="12" t="s">
        <v>456</v>
      </c>
      <c r="C29" s="11"/>
      <c r="D29" s="12"/>
      <c r="E29" s="11" t="s">
        <v>25</v>
      </c>
      <c r="F29" s="11">
        <v>1</v>
      </c>
      <c r="G29" s="11" t="s">
        <v>11</v>
      </c>
      <c r="H29" s="11">
        <v>2</v>
      </c>
      <c r="I29" s="11" t="s">
        <v>551</v>
      </c>
      <c r="J29" s="11"/>
    </row>
    <row r="30" spans="1:10" ht="15.75" x14ac:dyDescent="0.2">
      <c r="A30" s="11" t="s">
        <v>32</v>
      </c>
      <c r="B30" s="12" t="s">
        <v>457</v>
      </c>
      <c r="C30" s="11"/>
      <c r="D30" s="42" t="s">
        <v>427</v>
      </c>
      <c r="E30" s="11"/>
      <c r="F30" s="11">
        <v>1</v>
      </c>
      <c r="G30" s="11" t="s">
        <v>11</v>
      </c>
      <c r="H30" s="11">
        <v>1</v>
      </c>
      <c r="I30" s="12" t="s">
        <v>557</v>
      </c>
      <c r="J30" s="11"/>
    </row>
    <row r="31" spans="1:10" ht="15.75" x14ac:dyDescent="0.2">
      <c r="A31" s="11" t="s">
        <v>33</v>
      </c>
      <c r="B31" s="12" t="s">
        <v>515</v>
      </c>
      <c r="C31" s="11"/>
      <c r="D31" s="42"/>
      <c r="E31" s="11"/>
      <c r="F31" s="11"/>
      <c r="G31" s="11"/>
      <c r="H31" s="11">
        <v>0.5</v>
      </c>
      <c r="I31" s="12" t="s">
        <v>557</v>
      </c>
      <c r="J31" s="11"/>
    </row>
    <row r="32" spans="1:10" ht="31.5" x14ac:dyDescent="0.2">
      <c r="A32" s="11" t="s">
        <v>34</v>
      </c>
      <c r="B32" s="12" t="s">
        <v>458</v>
      </c>
      <c r="C32" s="11"/>
      <c r="D32" s="42" t="s">
        <v>516</v>
      </c>
      <c r="E32" s="11"/>
      <c r="F32" s="11">
        <v>1</v>
      </c>
      <c r="G32" s="11" t="s">
        <v>11</v>
      </c>
      <c r="H32" s="11">
        <v>1</v>
      </c>
      <c r="I32" s="12" t="s">
        <v>557</v>
      </c>
      <c r="J32" s="11"/>
    </row>
    <row r="33" spans="1:10" ht="15.75" x14ac:dyDescent="0.2">
      <c r="A33" s="11" t="s">
        <v>36</v>
      </c>
      <c r="B33" s="12" t="s">
        <v>459</v>
      </c>
      <c r="C33" s="11"/>
      <c r="D33" s="42" t="s">
        <v>517</v>
      </c>
      <c r="E33" s="11"/>
      <c r="F33" s="11">
        <v>1</v>
      </c>
      <c r="G33" s="11" t="s">
        <v>11</v>
      </c>
      <c r="H33" s="11">
        <v>2</v>
      </c>
      <c r="I33" s="11" t="s">
        <v>556</v>
      </c>
      <c r="J33" s="11"/>
    </row>
    <row r="34" spans="1:10" ht="15.75" x14ac:dyDescent="0.2">
      <c r="A34" s="11" t="s">
        <v>37</v>
      </c>
      <c r="B34" s="12" t="s">
        <v>453</v>
      </c>
      <c r="C34" s="11"/>
      <c r="D34" s="42" t="s">
        <v>518</v>
      </c>
      <c r="E34" s="11"/>
      <c r="F34" s="11">
        <v>1</v>
      </c>
      <c r="G34" s="11" t="s">
        <v>11</v>
      </c>
      <c r="H34" s="11">
        <v>2</v>
      </c>
      <c r="I34" s="11" t="s">
        <v>556</v>
      </c>
      <c r="J34" s="11"/>
    </row>
    <row r="35" spans="1:10" ht="15.75" x14ac:dyDescent="0.2">
      <c r="A35" s="11" t="s">
        <v>38</v>
      </c>
      <c r="B35" s="12" t="s">
        <v>538</v>
      </c>
      <c r="C35" s="11"/>
      <c r="D35" s="12"/>
      <c r="E35" s="11"/>
      <c r="F35" s="11">
        <v>1</v>
      </c>
      <c r="G35" s="11" t="s">
        <v>11</v>
      </c>
      <c r="H35" s="11">
        <v>5</v>
      </c>
      <c r="I35" s="11" t="s">
        <v>551</v>
      </c>
      <c r="J35" s="11"/>
    </row>
    <row r="36" spans="1:10" ht="31.5" x14ac:dyDescent="0.2">
      <c r="A36" s="11" t="s">
        <v>39</v>
      </c>
      <c r="B36" s="12" t="s">
        <v>451</v>
      </c>
      <c r="C36" s="11"/>
      <c r="D36" s="12"/>
      <c r="E36" s="11"/>
      <c r="F36" s="11">
        <v>1</v>
      </c>
      <c r="G36" s="11" t="s">
        <v>11</v>
      </c>
      <c r="H36" s="11">
        <v>2</v>
      </c>
      <c r="I36" s="11" t="s">
        <v>561</v>
      </c>
      <c r="J36" s="11"/>
    </row>
    <row r="37" spans="1:10" ht="15.75" x14ac:dyDescent="0.2">
      <c r="A37" s="43"/>
      <c r="B37" s="44"/>
      <c r="C37" s="45"/>
      <c r="D37" s="44"/>
      <c r="E37" s="45"/>
      <c r="F37" s="45"/>
      <c r="G37" s="45"/>
      <c r="H37" s="45"/>
      <c r="I37" s="45"/>
      <c r="J37" s="46"/>
    </row>
    <row r="38" spans="1:10" ht="62.25" customHeight="1" x14ac:dyDescent="0.2">
      <c r="A38" s="56" t="s">
        <v>529</v>
      </c>
      <c r="B38" s="57"/>
      <c r="C38" s="57"/>
      <c r="D38" s="57"/>
      <c r="E38" s="57"/>
      <c r="F38" s="57"/>
      <c r="G38" s="57"/>
      <c r="H38" s="57"/>
      <c r="I38" s="57"/>
      <c r="J38" s="58"/>
    </row>
    <row r="39" spans="1:10" ht="31.5" x14ac:dyDescent="0.2">
      <c r="A39" s="11" t="s">
        <v>40</v>
      </c>
      <c r="B39" s="12" t="s">
        <v>519</v>
      </c>
      <c r="C39" s="11"/>
      <c r="D39" s="12"/>
      <c r="E39" s="11" t="s">
        <v>35</v>
      </c>
      <c r="F39" s="11">
        <v>2</v>
      </c>
      <c r="G39" s="11" t="s">
        <v>11</v>
      </c>
      <c r="H39" s="11">
        <v>2</v>
      </c>
      <c r="I39" s="11" t="s">
        <v>551</v>
      </c>
      <c r="J39" s="11"/>
    </row>
    <row r="40" spans="1:10" ht="15.75" x14ac:dyDescent="0.2">
      <c r="A40" s="11" t="s">
        <v>41</v>
      </c>
      <c r="B40" s="12" t="s">
        <v>520</v>
      </c>
      <c r="C40" s="11"/>
      <c r="D40" s="42" t="s">
        <v>522</v>
      </c>
      <c r="E40" s="23"/>
      <c r="F40" s="11">
        <v>2</v>
      </c>
      <c r="G40" s="11" t="s">
        <v>11</v>
      </c>
      <c r="H40" s="11">
        <v>0.5</v>
      </c>
      <c r="I40" s="11" t="s">
        <v>553</v>
      </c>
      <c r="J40" s="11"/>
    </row>
    <row r="41" spans="1:10" ht="15.75" x14ac:dyDescent="0.2">
      <c r="A41" s="11" t="s">
        <v>42</v>
      </c>
      <c r="B41" s="12" t="s">
        <v>460</v>
      </c>
      <c r="C41" s="11"/>
      <c r="D41" s="42" t="s">
        <v>523</v>
      </c>
      <c r="E41" s="23"/>
      <c r="F41" s="11">
        <v>2</v>
      </c>
      <c r="G41" s="11" t="s">
        <v>11</v>
      </c>
      <c r="H41" s="11">
        <v>1</v>
      </c>
      <c r="I41" s="11" t="s">
        <v>553</v>
      </c>
      <c r="J41" s="11"/>
    </row>
    <row r="42" spans="1:10" ht="31.5" x14ac:dyDescent="0.2">
      <c r="A42" s="11" t="s">
        <v>43</v>
      </c>
      <c r="B42" s="12" t="s">
        <v>465</v>
      </c>
      <c r="C42" s="11"/>
      <c r="D42" s="42" t="s">
        <v>524</v>
      </c>
      <c r="E42" s="23"/>
      <c r="F42" s="11">
        <v>2</v>
      </c>
      <c r="G42" s="11" t="s">
        <v>11</v>
      </c>
      <c r="H42" s="11">
        <v>1</v>
      </c>
      <c r="I42" s="11" t="s">
        <v>553</v>
      </c>
      <c r="J42" s="11"/>
    </row>
    <row r="43" spans="1:10" ht="15.75" x14ac:dyDescent="0.2">
      <c r="A43" s="11" t="s">
        <v>44</v>
      </c>
      <c r="B43" s="12" t="s">
        <v>515</v>
      </c>
      <c r="C43" s="11"/>
      <c r="D43" s="35"/>
      <c r="E43" s="23"/>
      <c r="F43" s="11">
        <v>2</v>
      </c>
      <c r="G43" s="11" t="s">
        <v>11</v>
      </c>
      <c r="H43" s="11">
        <v>0.5</v>
      </c>
      <c r="I43" s="11" t="s">
        <v>559</v>
      </c>
      <c r="J43" s="11"/>
    </row>
    <row r="44" spans="1:10" ht="15.75" x14ac:dyDescent="0.2">
      <c r="A44" s="11" t="s">
        <v>45</v>
      </c>
      <c r="B44" s="12" t="s">
        <v>461</v>
      </c>
      <c r="C44" s="11"/>
      <c r="D44" s="42" t="s">
        <v>431</v>
      </c>
      <c r="E44" s="23"/>
      <c r="F44" s="11">
        <v>2</v>
      </c>
      <c r="G44" s="11" t="s">
        <v>11</v>
      </c>
      <c r="H44" s="11">
        <v>1</v>
      </c>
      <c r="I44" s="11" t="s">
        <v>559</v>
      </c>
      <c r="J44" s="11"/>
    </row>
    <row r="45" spans="1:10" ht="15.75" x14ac:dyDescent="0.2">
      <c r="A45" s="11" t="s">
        <v>46</v>
      </c>
      <c r="B45" s="12" t="s">
        <v>527</v>
      </c>
      <c r="C45" s="11"/>
      <c r="D45" s="50"/>
      <c r="E45" s="23"/>
      <c r="F45" s="11"/>
      <c r="G45" s="11"/>
      <c r="H45" s="11">
        <v>0.5</v>
      </c>
      <c r="I45" s="11" t="s">
        <v>558</v>
      </c>
      <c r="J45" s="11"/>
    </row>
    <row r="46" spans="1:10" ht="15.75" x14ac:dyDescent="0.2">
      <c r="A46" s="11" t="s">
        <v>47</v>
      </c>
      <c r="B46" s="12" t="s">
        <v>463</v>
      </c>
      <c r="C46" s="11"/>
      <c r="D46" s="42" t="s">
        <v>442</v>
      </c>
      <c r="E46" s="23"/>
      <c r="F46" s="11">
        <v>2</v>
      </c>
      <c r="G46" s="11" t="s">
        <v>11</v>
      </c>
      <c r="H46" s="11">
        <v>3</v>
      </c>
      <c r="I46" s="11" t="s">
        <v>558</v>
      </c>
      <c r="J46" s="11"/>
    </row>
    <row r="47" spans="1:10" ht="15.75" x14ac:dyDescent="0.2">
      <c r="A47" s="11" t="s">
        <v>48</v>
      </c>
      <c r="B47" s="12" t="s">
        <v>525</v>
      </c>
      <c r="C47" s="11"/>
      <c r="D47" s="35" t="s">
        <v>396</v>
      </c>
      <c r="E47" s="23"/>
      <c r="F47" s="11">
        <v>2</v>
      </c>
      <c r="G47" s="11" t="s">
        <v>11</v>
      </c>
      <c r="H47" s="11">
        <v>0.5</v>
      </c>
      <c r="I47" s="11" t="s">
        <v>560</v>
      </c>
      <c r="J47" s="11"/>
    </row>
    <row r="48" spans="1:10" ht="15.75" x14ac:dyDescent="0.2">
      <c r="A48" s="11" t="s">
        <v>49</v>
      </c>
      <c r="B48" s="12" t="s">
        <v>464</v>
      </c>
      <c r="C48" s="11"/>
      <c r="D48" s="42" t="s">
        <v>393</v>
      </c>
      <c r="E48" s="23"/>
      <c r="F48" s="11">
        <v>2</v>
      </c>
      <c r="G48" s="11" t="s">
        <v>11</v>
      </c>
      <c r="H48" s="11">
        <v>1</v>
      </c>
      <c r="I48" s="11" t="s">
        <v>560</v>
      </c>
      <c r="J48" s="11"/>
    </row>
    <row r="49" spans="1:10" ht="31.5" x14ac:dyDescent="0.2">
      <c r="A49" s="11" t="s">
        <v>50</v>
      </c>
      <c r="B49" s="12" t="s">
        <v>466</v>
      </c>
      <c r="C49" s="11"/>
      <c r="D49" s="42" t="s">
        <v>467</v>
      </c>
      <c r="E49" s="11"/>
      <c r="F49" s="11">
        <v>2</v>
      </c>
      <c r="G49" s="11" t="s">
        <v>11</v>
      </c>
      <c r="H49" s="11">
        <v>0.5</v>
      </c>
      <c r="I49" s="11" t="s">
        <v>560</v>
      </c>
      <c r="J49" s="11"/>
    </row>
    <row r="50" spans="1:10" ht="31.5" x14ac:dyDescent="0.2">
      <c r="A50" s="11" t="s">
        <v>51</v>
      </c>
      <c r="B50" s="12" t="s">
        <v>537</v>
      </c>
      <c r="C50" s="11"/>
      <c r="D50" s="12"/>
      <c r="E50" s="11"/>
      <c r="F50" s="11">
        <v>2</v>
      </c>
      <c r="G50" s="11" t="s">
        <v>11</v>
      </c>
      <c r="H50" s="11">
        <v>5</v>
      </c>
      <c r="I50" s="11" t="s">
        <v>551</v>
      </c>
      <c r="J50" s="11"/>
    </row>
    <row r="51" spans="1:10" ht="31.5" x14ac:dyDescent="0.2">
      <c r="A51" s="11" t="s">
        <v>92</v>
      </c>
      <c r="B51" s="12" t="s">
        <v>451</v>
      </c>
      <c r="C51" s="11"/>
      <c r="D51" s="12"/>
      <c r="E51" s="11"/>
      <c r="F51" s="11">
        <v>2</v>
      </c>
      <c r="G51" s="11" t="s">
        <v>11</v>
      </c>
      <c r="H51" s="11">
        <v>2</v>
      </c>
      <c r="I51" s="11" t="s">
        <v>561</v>
      </c>
      <c r="J51" s="11"/>
    </row>
    <row r="52" spans="1:10" ht="15.75" x14ac:dyDescent="0.2">
      <c r="A52" s="43"/>
      <c r="B52" s="44"/>
      <c r="C52" s="45"/>
      <c r="D52" s="44"/>
      <c r="E52" s="45"/>
      <c r="F52" s="45"/>
      <c r="G52" s="45"/>
      <c r="H52" s="45"/>
      <c r="I52" s="45"/>
      <c r="J52" s="46"/>
    </row>
    <row r="53" spans="1:10" ht="30" x14ac:dyDescent="0.2">
      <c r="A53" s="56" t="s">
        <v>528</v>
      </c>
      <c r="B53" s="57"/>
      <c r="C53" s="57"/>
      <c r="D53" s="57"/>
      <c r="E53" s="57"/>
      <c r="F53" s="57"/>
      <c r="G53" s="57"/>
      <c r="H53" s="57"/>
      <c r="I53" s="57"/>
      <c r="J53" s="58"/>
    </row>
    <row r="54" spans="1:10" ht="31.5" x14ac:dyDescent="0.2">
      <c r="A54" s="11" t="s">
        <v>93</v>
      </c>
      <c r="B54" s="12" t="s">
        <v>530</v>
      </c>
      <c r="C54" s="11"/>
      <c r="D54" s="12"/>
      <c r="E54" s="11" t="s">
        <v>359</v>
      </c>
      <c r="F54" s="11">
        <v>2</v>
      </c>
      <c r="G54" s="11" t="s">
        <v>11</v>
      </c>
      <c r="H54" s="11">
        <v>2</v>
      </c>
      <c r="I54" s="11" t="s">
        <v>551</v>
      </c>
      <c r="J54" s="11"/>
    </row>
    <row r="55" spans="1:10" ht="15.75" x14ac:dyDescent="0.2">
      <c r="A55" s="11" t="s">
        <v>100</v>
      </c>
      <c r="B55" s="12" t="s">
        <v>471</v>
      </c>
      <c r="C55" s="11"/>
      <c r="D55" s="42" t="s">
        <v>445</v>
      </c>
      <c r="E55" s="23"/>
      <c r="F55" s="11">
        <v>2</v>
      </c>
      <c r="G55" s="11" t="s">
        <v>11</v>
      </c>
      <c r="H55" s="11">
        <v>1</v>
      </c>
      <c r="I55" s="11" t="s">
        <v>555</v>
      </c>
      <c r="J55" s="11"/>
    </row>
    <row r="56" spans="1:10" ht="31.5" x14ac:dyDescent="0.2">
      <c r="A56" s="11" t="s">
        <v>101</v>
      </c>
      <c r="B56" s="12" t="s">
        <v>531</v>
      </c>
      <c r="C56" s="11"/>
      <c r="D56" s="42"/>
      <c r="E56" s="23"/>
      <c r="F56" s="11">
        <v>2</v>
      </c>
      <c r="G56" s="11" t="s">
        <v>11</v>
      </c>
      <c r="H56" s="11">
        <v>1</v>
      </c>
      <c r="I56" s="11" t="s">
        <v>555</v>
      </c>
      <c r="J56" s="11"/>
    </row>
    <row r="57" spans="1:10" ht="47.25" x14ac:dyDescent="0.2">
      <c r="A57" s="11" t="s">
        <v>102</v>
      </c>
      <c r="B57" s="12" t="s">
        <v>497</v>
      </c>
      <c r="C57" s="11"/>
      <c r="D57" s="42"/>
      <c r="E57" s="11"/>
      <c r="F57" s="11">
        <v>2</v>
      </c>
      <c r="G57" s="11" t="s">
        <v>11</v>
      </c>
      <c r="H57" s="11">
        <v>0.2</v>
      </c>
      <c r="I57" s="11" t="s">
        <v>554</v>
      </c>
      <c r="J57" s="11"/>
    </row>
    <row r="58" spans="1:10" ht="15.75" x14ac:dyDescent="0.2">
      <c r="A58" s="11" t="s">
        <v>103</v>
      </c>
      <c r="B58" s="12" t="s">
        <v>448</v>
      </c>
      <c r="C58" s="11"/>
      <c r="D58" s="42" t="s">
        <v>485</v>
      </c>
      <c r="E58" s="23"/>
      <c r="F58" s="11">
        <v>2</v>
      </c>
      <c r="G58" s="11" t="s">
        <v>11</v>
      </c>
      <c r="H58" s="11">
        <v>1</v>
      </c>
      <c r="I58" s="11" t="s">
        <v>554</v>
      </c>
      <c r="J58" s="11"/>
    </row>
    <row r="59" spans="1:10" ht="15.75" x14ac:dyDescent="0.2">
      <c r="A59" s="11" t="s">
        <v>104</v>
      </c>
      <c r="B59" s="12" t="s">
        <v>532</v>
      </c>
      <c r="C59" s="11"/>
      <c r="D59" s="35"/>
      <c r="E59" s="23"/>
      <c r="F59" s="11">
        <v>2</v>
      </c>
      <c r="G59" s="11" t="s">
        <v>11</v>
      </c>
      <c r="H59" s="11">
        <v>0.5</v>
      </c>
      <c r="I59" s="11" t="s">
        <v>552</v>
      </c>
      <c r="J59" s="11"/>
    </row>
    <row r="60" spans="1:10" ht="15.75" x14ac:dyDescent="0.2">
      <c r="A60" s="11" t="s">
        <v>105</v>
      </c>
      <c r="B60" s="12" t="s">
        <v>472</v>
      </c>
      <c r="C60" s="11"/>
      <c r="D60" s="42" t="s">
        <v>446</v>
      </c>
      <c r="E60" s="23"/>
      <c r="F60" s="11">
        <v>2</v>
      </c>
      <c r="G60" s="11" t="s">
        <v>11</v>
      </c>
      <c r="H60" s="11">
        <v>1</v>
      </c>
      <c r="I60" s="11" t="s">
        <v>552</v>
      </c>
      <c r="J60" s="11"/>
    </row>
    <row r="61" spans="1:10" ht="15.75" x14ac:dyDescent="0.2">
      <c r="A61" s="11" t="s">
        <v>106</v>
      </c>
      <c r="B61" s="12" t="s">
        <v>533</v>
      </c>
      <c r="C61" s="11"/>
      <c r="D61" s="42" t="s">
        <v>438</v>
      </c>
      <c r="E61" s="23"/>
      <c r="F61" s="11"/>
      <c r="G61" s="11" t="s">
        <v>11</v>
      </c>
      <c r="H61" s="11">
        <v>0.5</v>
      </c>
      <c r="I61" s="11" t="s">
        <v>551</v>
      </c>
      <c r="J61" s="11"/>
    </row>
    <row r="62" spans="1:10" ht="15.75" x14ac:dyDescent="0.2">
      <c r="A62" s="11" t="s">
        <v>107</v>
      </c>
      <c r="B62" s="12" t="s">
        <v>534</v>
      </c>
      <c r="C62" s="11"/>
      <c r="D62" s="42" t="s">
        <v>535</v>
      </c>
      <c r="E62" s="23"/>
      <c r="F62" s="11">
        <v>2</v>
      </c>
      <c r="G62" s="11" t="s">
        <v>11</v>
      </c>
      <c r="H62" s="11">
        <v>2</v>
      </c>
      <c r="I62" s="11" t="s">
        <v>551</v>
      </c>
      <c r="J62" s="11"/>
    </row>
    <row r="63" spans="1:10" ht="31.5" x14ac:dyDescent="0.2">
      <c r="A63" s="11" t="s">
        <v>108</v>
      </c>
      <c r="B63" s="12" t="s">
        <v>526</v>
      </c>
      <c r="C63" s="11"/>
      <c r="D63" s="35"/>
      <c r="E63" s="23"/>
      <c r="F63" s="11">
        <v>2</v>
      </c>
      <c r="G63" s="11" t="s">
        <v>11</v>
      </c>
      <c r="H63" s="11">
        <v>0.5</v>
      </c>
      <c r="I63" s="11" t="s">
        <v>552</v>
      </c>
      <c r="J63" s="11"/>
    </row>
    <row r="64" spans="1:10" ht="15.75" x14ac:dyDescent="0.2">
      <c r="A64" s="11" t="s">
        <v>109</v>
      </c>
      <c r="B64" s="12" t="s">
        <v>462</v>
      </c>
      <c r="C64" s="11"/>
      <c r="D64" s="42" t="s">
        <v>441</v>
      </c>
      <c r="E64" s="23"/>
      <c r="F64" s="11">
        <v>2</v>
      </c>
      <c r="G64" s="11" t="s">
        <v>11</v>
      </c>
      <c r="H64" s="11">
        <v>1</v>
      </c>
      <c r="I64" s="11" t="s">
        <v>552</v>
      </c>
      <c r="J64" s="11"/>
    </row>
    <row r="65" spans="1:10" ht="31.5" x14ac:dyDescent="0.2">
      <c r="A65" s="11" t="s">
        <v>110</v>
      </c>
      <c r="B65" s="12" t="s">
        <v>536</v>
      </c>
      <c r="C65" s="11"/>
      <c r="D65" s="12"/>
      <c r="E65" s="11"/>
      <c r="F65" s="11">
        <v>2</v>
      </c>
      <c r="G65" s="11" t="s">
        <v>11</v>
      </c>
      <c r="H65" s="11">
        <v>5</v>
      </c>
      <c r="I65" s="11" t="s">
        <v>551</v>
      </c>
      <c r="J65" s="11"/>
    </row>
    <row r="66" spans="1:10" ht="31.5" x14ac:dyDescent="0.2">
      <c r="A66" s="11" t="s">
        <v>111</v>
      </c>
      <c r="B66" s="12" t="s">
        <v>451</v>
      </c>
      <c r="C66" s="11"/>
      <c r="D66" s="12"/>
      <c r="E66" s="11"/>
      <c r="F66" s="11">
        <v>2</v>
      </c>
      <c r="G66" s="11" t="s">
        <v>11</v>
      </c>
      <c r="H66" s="11">
        <v>2</v>
      </c>
      <c r="I66" s="11" t="s">
        <v>561</v>
      </c>
      <c r="J66" s="11"/>
    </row>
    <row r="67" spans="1:10" ht="30" x14ac:dyDescent="0.2">
      <c r="A67" s="52" t="s">
        <v>97</v>
      </c>
      <c r="B67" s="53"/>
      <c r="C67" s="53"/>
      <c r="D67" s="53"/>
      <c r="E67" s="53"/>
      <c r="F67" s="53"/>
      <c r="G67" s="53"/>
      <c r="H67" s="53"/>
      <c r="I67" s="53"/>
      <c r="J67" s="54"/>
    </row>
    <row r="68" spans="1:10" ht="15.75" x14ac:dyDescent="0.2">
      <c r="A68" s="11" t="s">
        <v>112</v>
      </c>
      <c r="B68" s="12" t="s">
        <v>486</v>
      </c>
      <c r="C68" s="11"/>
      <c r="D68" s="12"/>
      <c r="E68" s="11"/>
      <c r="F68" s="11"/>
      <c r="G68" s="11"/>
      <c r="H68" s="11">
        <v>30</v>
      </c>
      <c r="I68" s="11" t="s">
        <v>561</v>
      </c>
      <c r="J68" s="11"/>
    </row>
    <row r="69" spans="1:10" ht="15.75" x14ac:dyDescent="0.2">
      <c r="A69" s="11" t="s">
        <v>113</v>
      </c>
      <c r="B69" s="12" t="s">
        <v>487</v>
      </c>
      <c r="C69" s="11"/>
      <c r="D69" s="12"/>
      <c r="E69" s="11"/>
      <c r="F69" s="11"/>
      <c r="G69" s="11"/>
      <c r="H69" s="11">
        <v>15</v>
      </c>
      <c r="I69" s="11" t="s">
        <v>561</v>
      </c>
      <c r="J69" s="11"/>
    </row>
    <row r="70" spans="1:10" ht="15.75" x14ac:dyDescent="0.2">
      <c r="A70" s="11" t="s">
        <v>114</v>
      </c>
      <c r="B70" s="12" t="s">
        <v>488</v>
      </c>
      <c r="C70" s="11"/>
      <c r="D70" s="12"/>
      <c r="E70" s="11"/>
      <c r="F70" s="11"/>
      <c r="G70" s="11"/>
      <c r="H70" s="11">
        <v>25</v>
      </c>
      <c r="I70" s="11" t="s">
        <v>561</v>
      </c>
      <c r="J70" s="11"/>
    </row>
    <row r="71" spans="1:10" ht="30" x14ac:dyDescent="0.2">
      <c r="A71" s="52" t="s">
        <v>99</v>
      </c>
      <c r="B71" s="53"/>
      <c r="C71" s="53"/>
      <c r="D71" s="53"/>
      <c r="E71" s="53"/>
      <c r="F71" s="53"/>
      <c r="G71" s="53"/>
      <c r="H71" s="53"/>
      <c r="I71" s="53"/>
      <c r="J71" s="54"/>
    </row>
    <row r="72" spans="1:10" ht="15.75" x14ac:dyDescent="0.2">
      <c r="A72" s="11" t="s">
        <v>115</v>
      </c>
      <c r="B72" s="12" t="s">
        <v>482</v>
      </c>
      <c r="C72" s="11"/>
      <c r="D72" s="12"/>
      <c r="E72" s="11"/>
      <c r="F72" s="11"/>
      <c r="G72" s="11"/>
      <c r="H72" s="11">
        <v>6</v>
      </c>
      <c r="I72" s="11" t="s">
        <v>551</v>
      </c>
      <c r="J72" s="11"/>
    </row>
    <row r="73" spans="1:10" ht="15.75" x14ac:dyDescent="0.2">
      <c r="A73" s="11" t="s">
        <v>540</v>
      </c>
      <c r="B73" s="12" t="s">
        <v>473</v>
      </c>
      <c r="C73" s="11"/>
      <c r="D73" s="12"/>
      <c r="E73" s="11"/>
      <c r="F73" s="11"/>
      <c r="G73" s="11"/>
      <c r="H73" s="11">
        <v>1</v>
      </c>
      <c r="I73" s="11" t="s">
        <v>94</v>
      </c>
      <c r="J73" s="11"/>
    </row>
    <row r="74" spans="1:10" ht="15.75" x14ac:dyDescent="0.2">
      <c r="A74" s="11" t="s">
        <v>541</v>
      </c>
      <c r="B74" s="12" t="s">
        <v>474</v>
      </c>
      <c r="C74" s="11"/>
      <c r="D74" s="12"/>
      <c r="E74" s="11"/>
      <c r="F74" s="11"/>
      <c r="G74" s="11"/>
      <c r="H74" s="11">
        <v>20</v>
      </c>
      <c r="I74" s="11" t="s">
        <v>94</v>
      </c>
      <c r="J74" s="11"/>
    </row>
    <row r="75" spans="1:10" ht="15.75" x14ac:dyDescent="0.2">
      <c r="A75" s="11" t="s">
        <v>542</v>
      </c>
      <c r="B75" s="12" t="s">
        <v>475</v>
      </c>
      <c r="C75" s="11"/>
      <c r="D75" s="12"/>
      <c r="E75" s="11"/>
      <c r="F75" s="11"/>
      <c r="G75" s="11"/>
      <c r="H75" s="11">
        <v>30</v>
      </c>
      <c r="I75" s="11" t="s">
        <v>551</v>
      </c>
      <c r="J75" s="11"/>
    </row>
    <row r="76" spans="1:10" ht="15.75" x14ac:dyDescent="0.2">
      <c r="A76" s="11" t="s">
        <v>543</v>
      </c>
      <c r="B76" s="12" t="s">
        <v>476</v>
      </c>
      <c r="C76" s="11"/>
      <c r="D76" s="12"/>
      <c r="E76" s="11"/>
      <c r="F76" s="11"/>
      <c r="G76" s="11"/>
      <c r="H76" s="11">
        <v>10</v>
      </c>
      <c r="I76" s="11" t="s">
        <v>559</v>
      </c>
      <c r="J76" s="11"/>
    </row>
    <row r="77" spans="1:10" ht="15.75" x14ac:dyDescent="0.2">
      <c r="A77" s="11" t="s">
        <v>544</v>
      </c>
      <c r="B77" s="12" t="s">
        <v>477</v>
      </c>
      <c r="C77" s="11"/>
      <c r="D77" s="12"/>
      <c r="E77" s="11"/>
      <c r="F77" s="11"/>
      <c r="G77" s="11"/>
      <c r="H77" s="11">
        <v>10</v>
      </c>
      <c r="I77" s="11" t="s">
        <v>552</v>
      </c>
      <c r="J77" s="11"/>
    </row>
    <row r="78" spans="1:10" ht="15.75" x14ac:dyDescent="0.2">
      <c r="A78" s="11" t="s">
        <v>545</v>
      </c>
      <c r="B78" s="12" t="s">
        <v>483</v>
      </c>
      <c r="C78" s="11"/>
      <c r="D78" s="12"/>
      <c r="E78" s="11"/>
      <c r="F78" s="11"/>
      <c r="G78" s="11"/>
      <c r="H78" s="11">
        <v>3</v>
      </c>
      <c r="I78" s="11" t="s">
        <v>551</v>
      </c>
      <c r="J78" s="11"/>
    </row>
    <row r="79" spans="1:10" ht="15.75" x14ac:dyDescent="0.2">
      <c r="A79" s="11" t="s">
        <v>546</v>
      </c>
      <c r="B79" s="12" t="s">
        <v>478</v>
      </c>
      <c r="C79" s="11"/>
      <c r="D79" s="12"/>
      <c r="E79" s="11"/>
      <c r="F79" s="11"/>
      <c r="G79" s="11"/>
      <c r="H79" s="11">
        <v>3</v>
      </c>
      <c r="I79" s="11" t="s">
        <v>560</v>
      </c>
      <c r="J79" s="11"/>
    </row>
    <row r="80" spans="1:10" ht="15.75" x14ac:dyDescent="0.2">
      <c r="A80" s="11" t="s">
        <v>547</v>
      </c>
      <c r="B80" s="12" t="s">
        <v>479</v>
      </c>
      <c r="C80" s="11"/>
      <c r="D80" s="12"/>
      <c r="E80" s="11"/>
      <c r="F80" s="11"/>
      <c r="G80" s="11"/>
      <c r="H80" s="11">
        <v>6</v>
      </c>
      <c r="I80" s="11" t="s">
        <v>94</v>
      </c>
      <c r="J80" s="11"/>
    </row>
    <row r="81" spans="1:10" ht="15.75" x14ac:dyDescent="0.2">
      <c r="A81" s="11" t="s">
        <v>548</v>
      </c>
      <c r="B81" s="12" t="s">
        <v>98</v>
      </c>
      <c r="C81" s="11"/>
      <c r="D81" s="12"/>
      <c r="E81" s="11"/>
      <c r="F81" s="11"/>
      <c r="G81" s="11"/>
      <c r="H81" s="11">
        <v>6</v>
      </c>
      <c r="I81" s="11" t="s">
        <v>553</v>
      </c>
      <c r="J81" s="11"/>
    </row>
    <row r="82" spans="1:10" ht="15.75" x14ac:dyDescent="0.2">
      <c r="A82" s="11" t="s">
        <v>549</v>
      </c>
      <c r="B82" s="12" t="s">
        <v>480</v>
      </c>
      <c r="C82" s="11"/>
      <c r="D82" s="12"/>
      <c r="E82" s="11"/>
      <c r="F82" s="11"/>
      <c r="G82" s="11"/>
      <c r="H82" s="11">
        <v>4</v>
      </c>
      <c r="I82" s="11" t="s">
        <v>551</v>
      </c>
      <c r="J82" s="11"/>
    </row>
    <row r="83" spans="1:10" ht="15.75" x14ac:dyDescent="0.2">
      <c r="A83" s="11" t="s">
        <v>550</v>
      </c>
      <c r="B83" s="12" t="s">
        <v>481</v>
      </c>
      <c r="C83" s="11"/>
      <c r="D83" s="12"/>
      <c r="E83" s="11"/>
      <c r="F83" s="11"/>
      <c r="G83" s="11"/>
      <c r="H83" s="11">
        <v>15</v>
      </c>
      <c r="I83" s="11"/>
      <c r="J83" s="11"/>
    </row>
  </sheetData>
  <mergeCells count="7">
    <mergeCell ref="A5:J5"/>
    <mergeCell ref="A1:J2"/>
    <mergeCell ref="A71:J71"/>
    <mergeCell ref="A67:J67"/>
    <mergeCell ref="A38:J38"/>
    <mergeCell ref="A28:J28"/>
    <mergeCell ref="A53:J5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K43"/>
  <sheetViews>
    <sheetView topLeftCell="A10" zoomScale="70" zoomScaleNormal="70" workbookViewId="0">
      <selection activeCell="D6" sqref="D6"/>
    </sheetView>
  </sheetViews>
  <sheetFormatPr defaultRowHeight="14.25" x14ac:dyDescent="0.2"/>
  <cols>
    <col min="2" max="2" width="41.125" bestFit="1" customWidth="1"/>
    <col min="4" max="4" width="53.75" style="105" customWidth="1"/>
    <col min="5" max="5" width="42.875" style="108" bestFit="1" customWidth="1"/>
    <col min="6" max="6" width="16.25" bestFit="1" customWidth="1"/>
    <col min="7" max="7" width="9.125" style="36"/>
    <col min="9" max="9" width="9.125" style="36"/>
  </cols>
  <sheetData>
    <row r="4" spans="1:11" ht="18.75" x14ac:dyDescent="0.2">
      <c r="A4" s="62" t="s">
        <v>3</v>
      </c>
      <c r="B4" s="62" t="s">
        <v>52</v>
      </c>
      <c r="C4" s="67" t="s">
        <v>53</v>
      </c>
      <c r="D4" s="68"/>
      <c r="E4" s="69"/>
      <c r="F4" s="62" t="s">
        <v>2</v>
      </c>
      <c r="G4" s="62" t="s">
        <v>54</v>
      </c>
      <c r="H4" s="62" t="s">
        <v>55</v>
      </c>
      <c r="I4" s="62" t="s">
        <v>4</v>
      </c>
      <c r="J4" s="62" t="s">
        <v>5</v>
      </c>
      <c r="K4" s="62" t="s">
        <v>8</v>
      </c>
    </row>
    <row r="5" spans="1:11" ht="56.25" x14ac:dyDescent="0.2">
      <c r="A5" s="63"/>
      <c r="B5" s="63"/>
      <c r="C5" s="3" t="s">
        <v>56</v>
      </c>
      <c r="D5" s="3" t="s">
        <v>57</v>
      </c>
      <c r="E5" s="3" t="s">
        <v>58</v>
      </c>
      <c r="F5" s="63"/>
      <c r="G5" s="63"/>
      <c r="H5" s="63"/>
      <c r="I5" s="63"/>
      <c r="J5" s="63"/>
      <c r="K5" s="63"/>
    </row>
    <row r="6" spans="1:11" ht="15.75" x14ac:dyDescent="0.2">
      <c r="A6" s="59" t="s">
        <v>10</v>
      </c>
      <c r="B6" s="59" t="s">
        <v>250</v>
      </c>
      <c r="C6" s="14" t="s">
        <v>196</v>
      </c>
      <c r="D6" s="102" t="s">
        <v>206</v>
      </c>
      <c r="E6" s="15" t="s">
        <v>207</v>
      </c>
      <c r="F6" s="2" t="s">
        <v>357</v>
      </c>
      <c r="G6" s="11">
        <v>2</v>
      </c>
      <c r="H6" s="2" t="s">
        <v>61</v>
      </c>
      <c r="I6" s="11">
        <v>1</v>
      </c>
      <c r="J6" s="2" t="s">
        <v>11</v>
      </c>
      <c r="K6" s="2"/>
    </row>
    <row r="7" spans="1:11" ht="15.75" x14ac:dyDescent="0.2">
      <c r="A7" s="60"/>
      <c r="B7" s="60"/>
      <c r="C7" s="14" t="s">
        <v>196</v>
      </c>
      <c r="D7" s="102" t="s">
        <v>171</v>
      </c>
      <c r="E7" s="15" t="s">
        <v>208</v>
      </c>
      <c r="F7" s="2" t="s">
        <v>424</v>
      </c>
      <c r="G7" s="11">
        <v>2</v>
      </c>
      <c r="H7" s="2" t="s">
        <v>61</v>
      </c>
      <c r="I7" s="11">
        <v>1</v>
      </c>
      <c r="J7" s="2" t="s">
        <v>11</v>
      </c>
      <c r="K7" s="2"/>
    </row>
    <row r="8" spans="1:11" ht="15.75" x14ac:dyDescent="0.2">
      <c r="A8" s="60"/>
      <c r="B8" s="60"/>
      <c r="C8" s="14" t="s">
        <v>196</v>
      </c>
      <c r="D8" s="102" t="s">
        <v>210</v>
      </c>
      <c r="E8" s="15" t="s">
        <v>211</v>
      </c>
      <c r="F8" s="2" t="s">
        <v>358</v>
      </c>
      <c r="G8" s="11">
        <v>1</v>
      </c>
      <c r="H8" s="2" t="s">
        <v>60</v>
      </c>
      <c r="I8" s="11">
        <v>1</v>
      </c>
      <c r="J8" s="2" t="s">
        <v>11</v>
      </c>
      <c r="K8" s="2"/>
    </row>
    <row r="9" spans="1:11" ht="15.75" x14ac:dyDescent="0.2">
      <c r="A9" s="60"/>
      <c r="B9" s="60"/>
      <c r="C9" s="14" t="s">
        <v>196</v>
      </c>
      <c r="D9" s="102" t="s">
        <v>225</v>
      </c>
      <c r="E9" s="15" t="s">
        <v>226</v>
      </c>
      <c r="F9" s="2" t="s">
        <v>425</v>
      </c>
      <c r="G9" s="11">
        <v>1</v>
      </c>
      <c r="H9" s="2" t="s">
        <v>60</v>
      </c>
      <c r="I9" s="11">
        <v>1</v>
      </c>
      <c r="J9" s="2" t="s">
        <v>11</v>
      </c>
      <c r="K9" s="2"/>
    </row>
    <row r="10" spans="1:11" ht="15.75" x14ac:dyDescent="0.2">
      <c r="A10" s="60"/>
      <c r="B10" s="60"/>
      <c r="C10" s="14" t="s">
        <v>196</v>
      </c>
      <c r="D10" s="102" t="s">
        <v>233</v>
      </c>
      <c r="E10" s="15" t="s">
        <v>234</v>
      </c>
      <c r="F10" s="2" t="s">
        <v>426</v>
      </c>
      <c r="G10" s="11">
        <v>1</v>
      </c>
      <c r="H10" s="2" t="s">
        <v>60</v>
      </c>
      <c r="I10" s="11">
        <v>1</v>
      </c>
      <c r="J10" s="2" t="s">
        <v>11</v>
      </c>
      <c r="K10" s="2"/>
    </row>
    <row r="11" spans="1:11" ht="31.5" x14ac:dyDescent="0.2">
      <c r="A11" s="61"/>
      <c r="B11" s="61"/>
      <c r="C11" s="14" t="s">
        <v>196</v>
      </c>
      <c r="D11" s="103" t="s">
        <v>323</v>
      </c>
      <c r="E11" s="15" t="s">
        <v>242</v>
      </c>
      <c r="F11" s="2" t="s">
        <v>432</v>
      </c>
      <c r="G11" s="11">
        <v>1</v>
      </c>
      <c r="H11" s="2" t="s">
        <v>60</v>
      </c>
      <c r="I11" s="11">
        <v>1</v>
      </c>
      <c r="J11" s="2" t="s">
        <v>11</v>
      </c>
      <c r="K11" s="2"/>
    </row>
    <row r="12" spans="1:11" ht="15.75" x14ac:dyDescent="0.2">
      <c r="A12" s="59" t="s">
        <v>359</v>
      </c>
      <c r="B12" s="64" t="s">
        <v>327</v>
      </c>
      <c r="C12" s="2" t="s">
        <v>423</v>
      </c>
      <c r="D12" s="103" t="s">
        <v>197</v>
      </c>
      <c r="E12" s="15" t="s">
        <v>198</v>
      </c>
      <c r="F12" s="2" t="s">
        <v>427</v>
      </c>
      <c r="G12" s="11">
        <v>3</v>
      </c>
      <c r="H12" s="2" t="s">
        <v>60</v>
      </c>
      <c r="I12" s="11">
        <v>1</v>
      </c>
      <c r="J12" s="2" t="s">
        <v>11</v>
      </c>
      <c r="K12" s="2"/>
    </row>
    <row r="13" spans="1:11" ht="15.75" x14ac:dyDescent="0.2">
      <c r="A13" s="60"/>
      <c r="B13" s="65"/>
      <c r="C13" s="2" t="s">
        <v>423</v>
      </c>
      <c r="D13" s="103" t="s">
        <v>354</v>
      </c>
      <c r="E13" s="15" t="s">
        <v>200</v>
      </c>
      <c r="F13" s="2" t="s">
        <v>428</v>
      </c>
      <c r="G13" s="11">
        <v>3</v>
      </c>
      <c r="H13" s="2" t="s">
        <v>60</v>
      </c>
      <c r="I13" s="11">
        <v>1</v>
      </c>
      <c r="J13" s="2" t="s">
        <v>11</v>
      </c>
      <c r="K13" s="2"/>
    </row>
    <row r="14" spans="1:11" ht="15.75" x14ac:dyDescent="0.2">
      <c r="A14" s="61"/>
      <c r="B14" s="66"/>
      <c r="C14" s="2" t="s">
        <v>423</v>
      </c>
      <c r="D14" s="103" t="s">
        <v>355</v>
      </c>
      <c r="E14" s="15" t="s">
        <v>201</v>
      </c>
      <c r="F14" s="2" t="s">
        <v>429</v>
      </c>
      <c r="G14" s="11">
        <v>2</v>
      </c>
      <c r="H14" s="2" t="s">
        <v>61</v>
      </c>
      <c r="I14" s="11">
        <v>1</v>
      </c>
      <c r="J14" s="2" t="s">
        <v>11</v>
      </c>
      <c r="K14" s="2"/>
    </row>
    <row r="15" spans="1:11" ht="47.25" customHeight="1" x14ac:dyDescent="0.2">
      <c r="A15" s="59" t="s">
        <v>35</v>
      </c>
      <c r="B15" s="59" t="s">
        <v>529</v>
      </c>
      <c r="C15" s="2" t="s">
        <v>59</v>
      </c>
      <c r="D15" s="103" t="s">
        <v>337</v>
      </c>
      <c r="E15" s="15" t="s">
        <v>301</v>
      </c>
      <c r="F15" s="2" t="s">
        <v>430</v>
      </c>
      <c r="G15" s="11">
        <v>1</v>
      </c>
      <c r="H15" s="2" t="s">
        <v>60</v>
      </c>
      <c r="I15" s="11">
        <v>2</v>
      </c>
      <c r="J15" s="2" t="s">
        <v>11</v>
      </c>
      <c r="K15" s="2"/>
    </row>
    <row r="16" spans="1:11" ht="47.25" customHeight="1" x14ac:dyDescent="0.2">
      <c r="A16" s="60"/>
      <c r="B16" s="60"/>
      <c r="C16" s="2" t="s">
        <v>59</v>
      </c>
      <c r="D16" s="103" t="s">
        <v>413</v>
      </c>
      <c r="E16" s="15" t="s">
        <v>421</v>
      </c>
      <c r="F16" s="2" t="s">
        <v>431</v>
      </c>
      <c r="G16" s="11">
        <v>1</v>
      </c>
      <c r="H16" s="2" t="s">
        <v>61</v>
      </c>
      <c r="I16" s="11">
        <v>2</v>
      </c>
      <c r="J16" s="2" t="s">
        <v>11</v>
      </c>
      <c r="K16" s="2"/>
    </row>
    <row r="17" spans="1:11" ht="47.25" customHeight="1" x14ac:dyDescent="0.2">
      <c r="A17" s="60"/>
      <c r="B17" s="60"/>
      <c r="C17" s="2" t="s">
        <v>59</v>
      </c>
      <c r="D17" s="103" t="s">
        <v>417</v>
      </c>
      <c r="E17" s="15" t="s">
        <v>422</v>
      </c>
      <c r="F17" s="2" t="s">
        <v>442</v>
      </c>
      <c r="G17" s="11">
        <v>1</v>
      </c>
      <c r="H17" s="2" t="s">
        <v>60</v>
      </c>
      <c r="I17" s="11">
        <v>2</v>
      </c>
      <c r="J17" s="2" t="s">
        <v>11</v>
      </c>
      <c r="K17" s="2"/>
    </row>
    <row r="18" spans="1:11" ht="15.75" x14ac:dyDescent="0.2">
      <c r="A18" s="61"/>
      <c r="B18" s="61"/>
      <c r="C18" s="2" t="s">
        <v>59</v>
      </c>
      <c r="D18" s="103" t="s">
        <v>339</v>
      </c>
      <c r="E18" s="15" t="s">
        <v>343</v>
      </c>
      <c r="F18" s="2" t="s">
        <v>443</v>
      </c>
      <c r="G18" s="11">
        <v>1</v>
      </c>
      <c r="H18" s="2" t="s">
        <v>60</v>
      </c>
      <c r="I18" s="11">
        <v>2</v>
      </c>
      <c r="J18" s="2" t="s">
        <v>11</v>
      </c>
      <c r="K18" s="2"/>
    </row>
    <row r="19" spans="1:11" ht="31.5" x14ac:dyDescent="0.2">
      <c r="A19" s="101" t="s">
        <v>359</v>
      </c>
      <c r="B19" s="101" t="s">
        <v>528</v>
      </c>
      <c r="C19" s="2" t="s">
        <v>59</v>
      </c>
      <c r="D19" s="103" t="s">
        <v>171</v>
      </c>
      <c r="E19" s="15" t="s">
        <v>172</v>
      </c>
      <c r="F19" s="2" t="s">
        <v>444</v>
      </c>
      <c r="G19" s="13">
        <v>1</v>
      </c>
      <c r="H19" s="13" t="s">
        <v>61</v>
      </c>
      <c r="I19" s="11">
        <v>2</v>
      </c>
      <c r="J19" s="2" t="s">
        <v>11</v>
      </c>
      <c r="K19" s="2"/>
    </row>
    <row r="20" spans="1:11" ht="15.75" x14ac:dyDescent="0.2">
      <c r="A20" s="101"/>
      <c r="B20" s="101"/>
      <c r="C20" s="2" t="s">
        <v>59</v>
      </c>
      <c r="D20" s="103" t="s">
        <v>177</v>
      </c>
      <c r="E20" s="15" t="s">
        <v>178</v>
      </c>
      <c r="F20" s="2" t="s">
        <v>445</v>
      </c>
      <c r="G20" s="13">
        <v>1</v>
      </c>
      <c r="H20" s="13" t="s">
        <v>61</v>
      </c>
      <c r="I20" s="11">
        <v>2</v>
      </c>
      <c r="J20" s="2" t="s">
        <v>11</v>
      </c>
      <c r="K20" s="2"/>
    </row>
    <row r="21" spans="1:11" ht="31.5" customHeight="1" x14ac:dyDescent="0.2">
      <c r="A21" s="101"/>
      <c r="B21" s="101"/>
      <c r="C21" s="2" t="s">
        <v>59</v>
      </c>
      <c r="D21" s="103" t="s">
        <v>181</v>
      </c>
      <c r="E21" s="15" t="s">
        <v>182</v>
      </c>
      <c r="F21" s="2" t="s">
        <v>446</v>
      </c>
      <c r="G21" s="13">
        <v>1</v>
      </c>
      <c r="H21" s="13" t="s">
        <v>60</v>
      </c>
      <c r="I21" s="11">
        <v>2</v>
      </c>
      <c r="J21" s="2" t="s">
        <v>11</v>
      </c>
      <c r="K21" s="2"/>
    </row>
    <row r="22" spans="1:11" ht="15.75" x14ac:dyDescent="0.2">
      <c r="A22" s="101"/>
      <c r="B22" s="101"/>
      <c r="C22" s="2" t="s">
        <v>59</v>
      </c>
      <c r="D22" s="103" t="s">
        <v>353</v>
      </c>
      <c r="E22" s="15" t="s">
        <v>185</v>
      </c>
      <c r="F22" s="2" t="s">
        <v>447</v>
      </c>
      <c r="G22" s="13">
        <v>2</v>
      </c>
      <c r="H22" s="13" t="s">
        <v>61</v>
      </c>
      <c r="I22" s="11">
        <v>2</v>
      </c>
      <c r="J22" s="2" t="s">
        <v>11</v>
      </c>
      <c r="K22" s="2"/>
    </row>
    <row r="23" spans="1:11" ht="34.5" customHeight="1" x14ac:dyDescent="0.2">
      <c r="A23" s="101"/>
      <c r="B23" s="101"/>
      <c r="C23" s="2" t="s">
        <v>59</v>
      </c>
      <c r="D23" s="103" t="s">
        <v>433</v>
      </c>
      <c r="E23" s="15" t="s">
        <v>440</v>
      </c>
      <c r="F23" s="2" t="s">
        <v>441</v>
      </c>
      <c r="G23" s="11">
        <v>1</v>
      </c>
      <c r="H23" s="2" t="s">
        <v>60</v>
      </c>
      <c r="I23" s="11">
        <v>2</v>
      </c>
      <c r="J23" s="2" t="s">
        <v>11</v>
      </c>
      <c r="K23" s="2"/>
    </row>
    <row r="29" spans="1:11" x14ac:dyDescent="0.2">
      <c r="D29" s="104"/>
      <c r="E29" s="106"/>
      <c r="F29" s="37"/>
    </row>
    <row r="30" spans="1:11" x14ac:dyDescent="0.2">
      <c r="D30" s="104"/>
      <c r="E30" s="106"/>
      <c r="F30" s="37"/>
    </row>
    <row r="31" spans="1:11" x14ac:dyDescent="0.2">
      <c r="D31" s="104"/>
      <c r="E31" s="106"/>
      <c r="F31" s="37"/>
    </row>
    <row r="32" spans="1:11" x14ac:dyDescent="0.2">
      <c r="D32" s="104"/>
      <c r="E32" s="106"/>
      <c r="F32" s="37"/>
    </row>
    <row r="33" spans="4:6" x14ac:dyDescent="0.2">
      <c r="D33" s="104"/>
      <c r="E33" s="106"/>
      <c r="F33" s="37"/>
    </row>
    <row r="34" spans="4:6" x14ac:dyDescent="0.2">
      <c r="D34" s="104"/>
      <c r="E34" s="106"/>
      <c r="F34" s="37"/>
    </row>
    <row r="35" spans="4:6" ht="15.75" x14ac:dyDescent="0.2">
      <c r="D35" s="104"/>
      <c r="E35" s="107"/>
      <c r="F35" s="37"/>
    </row>
    <row r="36" spans="4:6" x14ac:dyDescent="0.2">
      <c r="D36" s="104"/>
      <c r="E36" s="106"/>
      <c r="F36" s="37"/>
    </row>
    <row r="37" spans="4:6" x14ac:dyDescent="0.2">
      <c r="D37" s="104"/>
      <c r="E37" s="106"/>
      <c r="F37" s="37"/>
    </row>
    <row r="38" spans="4:6" x14ac:dyDescent="0.2">
      <c r="D38" s="104"/>
      <c r="E38" s="106"/>
      <c r="F38" s="37"/>
    </row>
    <row r="39" spans="4:6" x14ac:dyDescent="0.2">
      <c r="D39" s="104"/>
      <c r="E39" s="106"/>
      <c r="F39" s="37"/>
    </row>
    <row r="40" spans="4:6" x14ac:dyDescent="0.2">
      <c r="D40" s="104"/>
      <c r="E40" s="106"/>
      <c r="F40" s="37"/>
    </row>
    <row r="41" spans="4:6" x14ac:dyDescent="0.2">
      <c r="D41" s="104"/>
      <c r="E41" s="106"/>
      <c r="F41" s="37"/>
    </row>
    <row r="42" spans="4:6" x14ac:dyDescent="0.2">
      <c r="D42" s="104"/>
      <c r="E42" s="106"/>
      <c r="F42" s="37"/>
    </row>
    <row r="43" spans="4:6" x14ac:dyDescent="0.2">
      <c r="D43" s="104"/>
      <c r="E43" s="106"/>
      <c r="F43" s="37"/>
    </row>
  </sheetData>
  <mergeCells count="17">
    <mergeCell ref="J4:J5"/>
    <mergeCell ref="K4:K5"/>
    <mergeCell ref="A6:A11"/>
    <mergeCell ref="B6:B11"/>
    <mergeCell ref="G4:G5"/>
    <mergeCell ref="H4:H5"/>
    <mergeCell ref="A4:A5"/>
    <mergeCell ref="B4:B5"/>
    <mergeCell ref="C4:E4"/>
    <mergeCell ref="F4:F5"/>
    <mergeCell ref="A15:A18"/>
    <mergeCell ref="B15:B18"/>
    <mergeCell ref="I4:I5"/>
    <mergeCell ref="A12:A14"/>
    <mergeCell ref="B12:B14"/>
    <mergeCell ref="B19:B23"/>
    <mergeCell ref="A19:A2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I102"/>
  <sheetViews>
    <sheetView topLeftCell="A21" zoomScale="85" zoomScaleNormal="85" workbookViewId="0">
      <selection activeCell="C100" sqref="C100"/>
    </sheetView>
  </sheetViews>
  <sheetFormatPr defaultRowHeight="14.25" x14ac:dyDescent="0.2"/>
  <cols>
    <col min="3" max="4" width="40.75" style="4" customWidth="1"/>
    <col min="5" max="5" width="18.875" customWidth="1"/>
    <col min="6" max="6" width="16.375" customWidth="1"/>
    <col min="7" max="7" width="26.375" customWidth="1"/>
    <col min="8" max="8" width="16" customWidth="1"/>
    <col min="9" max="9" width="14.625" customWidth="1"/>
  </cols>
  <sheetData>
    <row r="4" spans="1:9" ht="18.75" customHeight="1" x14ac:dyDescent="0.2">
      <c r="A4" s="70" t="s">
        <v>62</v>
      </c>
      <c r="B4" s="72" t="s">
        <v>53</v>
      </c>
      <c r="C4" s="73"/>
      <c r="D4" s="74"/>
      <c r="E4" s="62" t="s">
        <v>118</v>
      </c>
      <c r="F4" s="62" t="s">
        <v>119</v>
      </c>
      <c r="G4" s="62" t="s">
        <v>120</v>
      </c>
      <c r="H4" s="62" t="s">
        <v>121</v>
      </c>
      <c r="I4" s="62" t="s">
        <v>122</v>
      </c>
    </row>
    <row r="5" spans="1:9" ht="56.25" x14ac:dyDescent="0.2">
      <c r="A5" s="71"/>
      <c r="B5" s="3" t="s">
        <v>56</v>
      </c>
      <c r="C5" s="3" t="s">
        <v>116</v>
      </c>
      <c r="D5" s="3" t="s">
        <v>117</v>
      </c>
      <c r="E5" s="63"/>
      <c r="F5" s="63"/>
      <c r="G5" s="63"/>
      <c r="H5" s="63"/>
      <c r="I5" s="63"/>
    </row>
    <row r="6" spans="1:9" ht="15.75" x14ac:dyDescent="0.2">
      <c r="A6" s="14" t="s">
        <v>302</v>
      </c>
      <c r="B6" s="14" t="s">
        <v>196</v>
      </c>
      <c r="C6" s="31" t="s">
        <v>250</v>
      </c>
      <c r="D6" s="15"/>
      <c r="E6" s="13"/>
      <c r="F6" s="13"/>
      <c r="G6" s="13" t="s">
        <v>173</v>
      </c>
      <c r="H6" s="13" t="s">
        <v>11</v>
      </c>
      <c r="I6" s="21" t="s">
        <v>252</v>
      </c>
    </row>
    <row r="7" spans="1:9" ht="15.75" x14ac:dyDescent="0.2">
      <c r="A7" s="14" t="s">
        <v>303</v>
      </c>
      <c r="B7" s="14" t="s">
        <v>196</v>
      </c>
      <c r="C7" s="33" t="s">
        <v>206</v>
      </c>
      <c r="D7" s="15" t="s">
        <v>207</v>
      </c>
      <c r="E7" s="13">
        <v>2</v>
      </c>
      <c r="F7" s="13" t="s">
        <v>61</v>
      </c>
      <c r="G7" s="13" t="s">
        <v>173</v>
      </c>
      <c r="H7" s="13" t="s">
        <v>11</v>
      </c>
      <c r="I7" s="19" t="s">
        <v>253</v>
      </c>
    </row>
    <row r="8" spans="1:9" ht="47.25" x14ac:dyDescent="0.2">
      <c r="A8" s="14" t="s">
        <v>304</v>
      </c>
      <c r="B8" s="14" t="s">
        <v>196</v>
      </c>
      <c r="C8" s="15" t="s">
        <v>179</v>
      </c>
      <c r="D8" s="15" t="s">
        <v>207</v>
      </c>
      <c r="E8" s="13">
        <v>2</v>
      </c>
      <c r="F8" s="13" t="s">
        <v>61</v>
      </c>
      <c r="G8" s="13" t="s">
        <v>173</v>
      </c>
      <c r="H8" s="13" t="s">
        <v>11</v>
      </c>
      <c r="I8" s="19"/>
    </row>
    <row r="9" spans="1:9" ht="15.75" x14ac:dyDescent="0.2">
      <c r="A9" s="14" t="s">
        <v>305</v>
      </c>
      <c r="B9" s="14" t="s">
        <v>196</v>
      </c>
      <c r="C9" s="33" t="s">
        <v>171</v>
      </c>
      <c r="D9" s="15" t="s">
        <v>208</v>
      </c>
      <c r="E9" s="13">
        <v>2</v>
      </c>
      <c r="F9" s="13" t="s">
        <v>61</v>
      </c>
      <c r="G9" s="13" t="s">
        <v>173</v>
      </c>
      <c r="H9" s="13" t="s">
        <v>11</v>
      </c>
      <c r="I9" s="19" t="s">
        <v>253</v>
      </c>
    </row>
    <row r="10" spans="1:9" ht="31.5" x14ac:dyDescent="0.2">
      <c r="A10" s="14" t="s">
        <v>306</v>
      </c>
      <c r="B10" s="14" t="s">
        <v>196</v>
      </c>
      <c r="C10" s="15" t="s">
        <v>174</v>
      </c>
      <c r="D10" s="15" t="s">
        <v>175</v>
      </c>
      <c r="E10" s="13">
        <v>2</v>
      </c>
      <c r="F10" s="13" t="s">
        <v>60</v>
      </c>
      <c r="G10" s="13" t="s">
        <v>173</v>
      </c>
      <c r="H10" s="13" t="s">
        <v>11</v>
      </c>
      <c r="I10" s="19"/>
    </row>
    <row r="11" spans="1:9" ht="31.5" x14ac:dyDescent="0.2">
      <c r="A11" s="14" t="s">
        <v>307</v>
      </c>
      <c r="B11" s="14" t="s">
        <v>196</v>
      </c>
      <c r="C11" s="15" t="s">
        <v>318</v>
      </c>
      <c r="D11" s="15" t="s">
        <v>209</v>
      </c>
      <c r="E11" s="13">
        <v>2</v>
      </c>
      <c r="F11" s="13" t="s">
        <v>61</v>
      </c>
      <c r="G11" s="13" t="s">
        <v>173</v>
      </c>
      <c r="H11" s="13" t="s">
        <v>11</v>
      </c>
      <c r="I11" s="19"/>
    </row>
    <row r="12" spans="1:9" ht="15.75" x14ac:dyDescent="0.2">
      <c r="A12" s="14" t="s">
        <v>308</v>
      </c>
      <c r="B12" s="14" t="s">
        <v>196</v>
      </c>
      <c r="C12" s="33" t="s">
        <v>210</v>
      </c>
      <c r="D12" s="15" t="s">
        <v>211</v>
      </c>
      <c r="E12" s="13">
        <v>1</v>
      </c>
      <c r="F12" s="13" t="s">
        <v>60</v>
      </c>
      <c r="G12" s="13" t="s">
        <v>173</v>
      </c>
      <c r="H12" s="13" t="s">
        <v>11</v>
      </c>
      <c r="I12" s="13" t="s">
        <v>253</v>
      </c>
    </row>
    <row r="13" spans="1:9" ht="47.25" x14ac:dyDescent="0.2">
      <c r="A13" s="14" t="s">
        <v>309</v>
      </c>
      <c r="B13" s="14" t="s">
        <v>196</v>
      </c>
      <c r="C13" s="15" t="s">
        <v>312</v>
      </c>
      <c r="D13" s="15" t="s">
        <v>336</v>
      </c>
      <c r="E13" s="13">
        <v>1</v>
      </c>
      <c r="F13" s="13" t="s">
        <v>60</v>
      </c>
      <c r="G13" s="13" t="s">
        <v>173</v>
      </c>
      <c r="H13" s="13" t="s">
        <v>11</v>
      </c>
      <c r="I13" s="13"/>
    </row>
    <row r="14" spans="1:9" ht="15.75" x14ac:dyDescent="0.2">
      <c r="A14" s="14" t="s">
        <v>310</v>
      </c>
      <c r="B14" s="14" t="s">
        <v>196</v>
      </c>
      <c r="C14" s="15" t="s">
        <v>251</v>
      </c>
      <c r="D14" s="15" t="s">
        <v>255</v>
      </c>
      <c r="E14" s="13">
        <v>1</v>
      </c>
      <c r="F14" s="13" t="s">
        <v>60</v>
      </c>
      <c r="G14" s="13" t="s">
        <v>173</v>
      </c>
      <c r="H14" s="13" t="s">
        <v>11</v>
      </c>
      <c r="I14" s="13"/>
    </row>
    <row r="15" spans="1:9" ht="31.5" x14ac:dyDescent="0.2">
      <c r="A15" s="14" t="s">
        <v>20</v>
      </c>
      <c r="B15" s="14" t="s">
        <v>196</v>
      </c>
      <c r="C15" s="15" t="s">
        <v>314</v>
      </c>
      <c r="D15" s="15" t="s">
        <v>350</v>
      </c>
      <c r="E15" s="13">
        <v>1</v>
      </c>
      <c r="F15" s="13" t="s">
        <v>60</v>
      </c>
      <c r="G15" s="13" t="s">
        <v>173</v>
      </c>
      <c r="H15" s="13" t="s">
        <v>11</v>
      </c>
      <c r="I15" s="13"/>
    </row>
    <row r="16" spans="1:9" ht="47.25" x14ac:dyDescent="0.2">
      <c r="A16" s="14" t="s">
        <v>64</v>
      </c>
      <c r="B16" s="14" t="s">
        <v>196</v>
      </c>
      <c r="C16" s="15" t="s">
        <v>313</v>
      </c>
      <c r="D16" s="15" t="s">
        <v>350</v>
      </c>
      <c r="E16" s="13">
        <v>1</v>
      </c>
      <c r="F16" s="13" t="s">
        <v>60</v>
      </c>
      <c r="G16" s="13" t="s">
        <v>173</v>
      </c>
      <c r="H16" s="13" t="s">
        <v>11</v>
      </c>
      <c r="I16" s="13"/>
    </row>
    <row r="17" spans="1:9" ht="31.5" x14ac:dyDescent="0.2">
      <c r="A17" s="14" t="s">
        <v>123</v>
      </c>
      <c r="B17" s="14" t="s">
        <v>196</v>
      </c>
      <c r="C17" s="15" t="s">
        <v>222</v>
      </c>
      <c r="D17" s="15" t="s">
        <v>223</v>
      </c>
      <c r="E17" s="13">
        <v>1</v>
      </c>
      <c r="F17" s="13" t="s">
        <v>65</v>
      </c>
      <c r="G17" s="13" t="s">
        <v>173</v>
      </c>
      <c r="H17" s="13" t="s">
        <v>11</v>
      </c>
      <c r="I17" s="13"/>
    </row>
    <row r="18" spans="1:9" ht="31.5" x14ac:dyDescent="0.2">
      <c r="A18" s="14" t="s">
        <v>124</v>
      </c>
      <c r="B18" s="14" t="s">
        <v>196</v>
      </c>
      <c r="C18" s="26" t="s">
        <v>315</v>
      </c>
      <c r="D18" s="15" t="s">
        <v>224</v>
      </c>
      <c r="E18" s="13">
        <v>1</v>
      </c>
      <c r="F18" s="13" t="s">
        <v>65</v>
      </c>
      <c r="G18" s="13" t="s">
        <v>173</v>
      </c>
      <c r="H18" s="13" t="s">
        <v>11</v>
      </c>
      <c r="I18" s="13"/>
    </row>
    <row r="19" spans="1:9" ht="15.75" x14ac:dyDescent="0.2">
      <c r="A19" s="14" t="s">
        <v>125</v>
      </c>
      <c r="B19" s="14" t="s">
        <v>196</v>
      </c>
      <c r="C19" s="15" t="s">
        <v>316</v>
      </c>
      <c r="D19" s="15" t="s">
        <v>224</v>
      </c>
      <c r="E19" s="13">
        <v>1</v>
      </c>
      <c r="F19" s="13" t="s">
        <v>60</v>
      </c>
      <c r="G19" s="13" t="s">
        <v>173</v>
      </c>
      <c r="H19" s="13" t="s">
        <v>11</v>
      </c>
      <c r="I19" s="13"/>
    </row>
    <row r="20" spans="1:9" ht="15.75" x14ac:dyDescent="0.2">
      <c r="A20" s="14" t="s">
        <v>126</v>
      </c>
      <c r="B20" s="14" t="s">
        <v>196</v>
      </c>
      <c r="C20" s="15" t="s">
        <v>319</v>
      </c>
      <c r="D20" s="15" t="s">
        <v>349</v>
      </c>
      <c r="E20" s="13">
        <v>1</v>
      </c>
      <c r="F20" s="13" t="s">
        <v>60</v>
      </c>
      <c r="G20" s="13" t="s">
        <v>173</v>
      </c>
      <c r="H20" s="13" t="s">
        <v>11</v>
      </c>
      <c r="I20" s="13"/>
    </row>
    <row r="21" spans="1:9" ht="31.5" x14ac:dyDescent="0.2">
      <c r="A21" s="14" t="s">
        <v>127</v>
      </c>
      <c r="B21" s="14" t="s">
        <v>196</v>
      </c>
      <c r="C21" s="15" t="s">
        <v>212</v>
      </c>
      <c r="D21" s="15" t="s">
        <v>213</v>
      </c>
      <c r="E21" s="13">
        <v>1</v>
      </c>
      <c r="F21" s="13" t="s">
        <v>60</v>
      </c>
      <c r="G21" s="13" t="s">
        <v>173</v>
      </c>
      <c r="H21" s="13" t="s">
        <v>11</v>
      </c>
      <c r="I21" s="13"/>
    </row>
    <row r="22" spans="1:9" ht="31.5" x14ac:dyDescent="0.2">
      <c r="A22" s="14" t="s">
        <v>128</v>
      </c>
      <c r="B22" s="14" t="s">
        <v>196</v>
      </c>
      <c r="C22" s="15" t="s">
        <v>214</v>
      </c>
      <c r="D22" s="15" t="s">
        <v>215</v>
      </c>
      <c r="E22" s="13">
        <v>1</v>
      </c>
      <c r="F22" s="13" t="s">
        <v>61</v>
      </c>
      <c r="G22" s="13" t="s">
        <v>173</v>
      </c>
      <c r="H22" s="13" t="s">
        <v>11</v>
      </c>
      <c r="I22" s="13"/>
    </row>
    <row r="23" spans="1:9" ht="31.5" x14ac:dyDescent="0.2">
      <c r="A23" s="14" t="s">
        <v>129</v>
      </c>
      <c r="B23" s="14" t="s">
        <v>196</v>
      </c>
      <c r="C23" s="15" t="s">
        <v>216</v>
      </c>
      <c r="D23" s="15" t="s">
        <v>215</v>
      </c>
      <c r="E23" s="13">
        <v>1</v>
      </c>
      <c r="F23" s="13" t="s">
        <v>61</v>
      </c>
      <c r="G23" s="13" t="s">
        <v>173</v>
      </c>
      <c r="H23" s="13" t="s">
        <v>11</v>
      </c>
      <c r="I23" s="13"/>
    </row>
    <row r="24" spans="1:9" ht="31.5" x14ac:dyDescent="0.2">
      <c r="A24" s="14" t="s">
        <v>130</v>
      </c>
      <c r="B24" s="14" t="s">
        <v>196</v>
      </c>
      <c r="C24" s="15" t="s">
        <v>320</v>
      </c>
      <c r="D24" s="15" t="s">
        <v>215</v>
      </c>
      <c r="E24" s="13">
        <v>1</v>
      </c>
      <c r="F24" s="13" t="s">
        <v>61</v>
      </c>
      <c r="G24" s="13" t="s">
        <v>173</v>
      </c>
      <c r="H24" s="13" t="s">
        <v>11</v>
      </c>
      <c r="I24" s="13"/>
    </row>
    <row r="25" spans="1:9" ht="15.75" x14ac:dyDescent="0.2">
      <c r="A25" s="14" t="s">
        <v>131</v>
      </c>
      <c r="B25" s="14" t="s">
        <v>196</v>
      </c>
      <c r="C25" s="15" t="s">
        <v>321</v>
      </c>
      <c r="D25" s="15" t="s">
        <v>348</v>
      </c>
      <c r="E25" s="13">
        <v>2</v>
      </c>
      <c r="F25" s="13" t="s">
        <v>61</v>
      </c>
      <c r="G25" s="13" t="s">
        <v>173</v>
      </c>
      <c r="H25" s="13" t="s">
        <v>11</v>
      </c>
      <c r="I25" s="13"/>
    </row>
    <row r="26" spans="1:9" ht="15.75" x14ac:dyDescent="0.2">
      <c r="A26" s="14" t="s">
        <v>132</v>
      </c>
      <c r="B26" s="25" t="s">
        <v>196</v>
      </c>
      <c r="C26" s="26" t="s">
        <v>217</v>
      </c>
      <c r="D26" s="26" t="s">
        <v>218</v>
      </c>
      <c r="E26" s="27">
        <v>2</v>
      </c>
      <c r="F26" s="27" t="s">
        <v>61</v>
      </c>
      <c r="G26" s="13" t="s">
        <v>173</v>
      </c>
      <c r="H26" s="13" t="s">
        <v>11</v>
      </c>
      <c r="I26" s="27"/>
    </row>
    <row r="27" spans="1:9" ht="15.75" x14ac:dyDescent="0.2">
      <c r="A27" s="14" t="s">
        <v>133</v>
      </c>
      <c r="B27" s="14" t="s">
        <v>196</v>
      </c>
      <c r="C27" s="15" t="s">
        <v>219</v>
      </c>
      <c r="D27" s="15" t="s">
        <v>220</v>
      </c>
      <c r="E27" s="13">
        <v>2</v>
      </c>
      <c r="F27" s="13" t="s">
        <v>61</v>
      </c>
      <c r="G27" s="13" t="s">
        <v>173</v>
      </c>
      <c r="H27" s="13" t="s">
        <v>11</v>
      </c>
      <c r="I27" s="13"/>
    </row>
    <row r="28" spans="1:9" ht="15.75" x14ac:dyDescent="0.2">
      <c r="A28" s="14" t="s">
        <v>134</v>
      </c>
      <c r="B28" s="14" t="s">
        <v>196</v>
      </c>
      <c r="C28" s="15" t="s">
        <v>221</v>
      </c>
      <c r="D28" s="15" t="s">
        <v>346</v>
      </c>
      <c r="E28" s="13">
        <v>1</v>
      </c>
      <c r="F28" s="13" t="s">
        <v>61</v>
      </c>
      <c r="G28" s="13" t="s">
        <v>173</v>
      </c>
      <c r="H28" s="13" t="s">
        <v>11</v>
      </c>
      <c r="I28" s="13"/>
    </row>
    <row r="29" spans="1:9" ht="31.5" x14ac:dyDescent="0.2">
      <c r="A29" s="14" t="s">
        <v>135</v>
      </c>
      <c r="B29" s="14" t="s">
        <v>196</v>
      </c>
      <c r="C29" s="15" t="s">
        <v>317</v>
      </c>
      <c r="D29" s="15" t="s">
        <v>347</v>
      </c>
      <c r="E29" s="13">
        <v>1</v>
      </c>
      <c r="F29" s="13" t="s">
        <v>60</v>
      </c>
      <c r="G29" s="13" t="s">
        <v>173</v>
      </c>
      <c r="H29" s="13" t="s">
        <v>11</v>
      </c>
      <c r="I29" s="13"/>
    </row>
    <row r="30" spans="1:9" ht="15.75" x14ac:dyDescent="0.2">
      <c r="A30" s="14" t="s">
        <v>136</v>
      </c>
      <c r="B30" s="14" t="s">
        <v>196</v>
      </c>
      <c r="C30" s="34" t="s">
        <v>225</v>
      </c>
      <c r="D30" s="15" t="s">
        <v>226</v>
      </c>
      <c r="E30" s="13">
        <v>1</v>
      </c>
      <c r="F30" s="13" t="s">
        <v>60</v>
      </c>
      <c r="G30" s="13" t="s">
        <v>173</v>
      </c>
      <c r="H30" s="13" t="s">
        <v>11</v>
      </c>
      <c r="I30" s="13" t="s">
        <v>253</v>
      </c>
    </row>
    <row r="31" spans="1:9" ht="15.75" x14ac:dyDescent="0.2">
      <c r="A31" s="14" t="s">
        <v>137</v>
      </c>
      <c r="B31" s="14" t="s">
        <v>196</v>
      </c>
      <c r="C31" s="15" t="s">
        <v>403</v>
      </c>
      <c r="D31" s="15" t="s">
        <v>226</v>
      </c>
      <c r="E31" s="13">
        <v>1</v>
      </c>
      <c r="F31" s="13" t="s">
        <v>60</v>
      </c>
      <c r="G31" s="13" t="s">
        <v>173</v>
      </c>
      <c r="H31" s="13" t="s">
        <v>11</v>
      </c>
      <c r="I31" s="13"/>
    </row>
    <row r="32" spans="1:9" ht="15.75" x14ac:dyDescent="0.2">
      <c r="A32" s="14" t="s">
        <v>138</v>
      </c>
      <c r="B32" s="14" t="s">
        <v>196</v>
      </c>
      <c r="C32" s="15" t="s">
        <v>227</v>
      </c>
      <c r="D32" s="16" t="s">
        <v>228</v>
      </c>
      <c r="E32" s="13">
        <v>2</v>
      </c>
      <c r="F32" s="13" t="s">
        <v>61</v>
      </c>
      <c r="G32" s="13" t="s">
        <v>173</v>
      </c>
      <c r="H32" s="13" t="s">
        <v>11</v>
      </c>
      <c r="I32" s="13"/>
    </row>
    <row r="33" spans="1:9" ht="31.5" x14ac:dyDescent="0.2">
      <c r="A33" s="14" t="s">
        <v>139</v>
      </c>
      <c r="B33" s="14" t="s">
        <v>196</v>
      </c>
      <c r="C33" s="15" t="s">
        <v>229</v>
      </c>
      <c r="D33" s="16" t="s">
        <v>230</v>
      </c>
      <c r="E33" s="13">
        <v>1</v>
      </c>
      <c r="F33" s="13" t="s">
        <v>61</v>
      </c>
      <c r="G33" s="13" t="s">
        <v>173</v>
      </c>
      <c r="H33" s="13" t="s">
        <v>11</v>
      </c>
      <c r="I33" s="13"/>
    </row>
    <row r="34" spans="1:9" ht="31.5" x14ac:dyDescent="0.2">
      <c r="A34" s="14" t="s">
        <v>140</v>
      </c>
      <c r="B34" s="14" t="s">
        <v>196</v>
      </c>
      <c r="C34" s="15" t="s">
        <v>231</v>
      </c>
      <c r="D34" s="16" t="s">
        <v>232</v>
      </c>
      <c r="E34" s="13">
        <v>1</v>
      </c>
      <c r="F34" s="13" t="s">
        <v>60</v>
      </c>
      <c r="G34" s="13" t="s">
        <v>173</v>
      </c>
      <c r="H34" s="13" t="s">
        <v>11</v>
      </c>
      <c r="I34" s="13"/>
    </row>
    <row r="35" spans="1:9" ht="15.75" x14ac:dyDescent="0.2">
      <c r="A35" s="14" t="s">
        <v>141</v>
      </c>
      <c r="B35" s="14" t="s">
        <v>196</v>
      </c>
      <c r="C35" s="33" t="s">
        <v>233</v>
      </c>
      <c r="D35" s="15" t="s">
        <v>234</v>
      </c>
      <c r="E35" s="13">
        <v>1</v>
      </c>
      <c r="F35" s="13" t="s">
        <v>60</v>
      </c>
      <c r="G35" s="13" t="s">
        <v>173</v>
      </c>
      <c r="H35" s="13" t="s">
        <v>11</v>
      </c>
      <c r="I35" s="13" t="s">
        <v>253</v>
      </c>
    </row>
    <row r="36" spans="1:9" ht="47.25" x14ac:dyDescent="0.2">
      <c r="A36" s="14" t="s">
        <v>142</v>
      </c>
      <c r="B36" s="14" t="s">
        <v>196</v>
      </c>
      <c r="C36" s="15" t="s">
        <v>322</v>
      </c>
      <c r="D36" s="15" t="s">
        <v>235</v>
      </c>
      <c r="E36" s="13">
        <v>1</v>
      </c>
      <c r="F36" s="13" t="s">
        <v>60</v>
      </c>
      <c r="G36" s="13" t="s">
        <v>173</v>
      </c>
      <c r="H36" s="13" t="s">
        <v>11</v>
      </c>
      <c r="I36" s="13"/>
    </row>
    <row r="37" spans="1:9" ht="31.5" x14ac:dyDescent="0.2">
      <c r="A37" s="14" t="s">
        <v>143</v>
      </c>
      <c r="B37" s="14" t="s">
        <v>196</v>
      </c>
      <c r="C37" s="15" t="s">
        <v>368</v>
      </c>
      <c r="D37" s="15" t="s">
        <v>235</v>
      </c>
      <c r="E37" s="13">
        <v>1</v>
      </c>
      <c r="F37" s="13" t="s">
        <v>61</v>
      </c>
      <c r="G37" s="13" t="s">
        <v>173</v>
      </c>
      <c r="H37" s="13" t="s">
        <v>11</v>
      </c>
      <c r="I37" s="13"/>
    </row>
    <row r="38" spans="1:9" ht="31.5" x14ac:dyDescent="0.2">
      <c r="A38" s="14" t="s">
        <v>144</v>
      </c>
      <c r="B38" s="14" t="s">
        <v>196</v>
      </c>
      <c r="C38" s="15" t="s">
        <v>236</v>
      </c>
      <c r="D38" s="15" t="s">
        <v>237</v>
      </c>
      <c r="E38" s="13">
        <v>1</v>
      </c>
      <c r="F38" s="13" t="s">
        <v>61</v>
      </c>
      <c r="G38" s="13" t="s">
        <v>173</v>
      </c>
      <c r="H38" s="13" t="s">
        <v>11</v>
      </c>
      <c r="I38" s="13"/>
    </row>
    <row r="39" spans="1:9" ht="31.5" x14ac:dyDescent="0.2">
      <c r="A39" s="14" t="s">
        <v>145</v>
      </c>
      <c r="B39" s="14" t="s">
        <v>196</v>
      </c>
      <c r="C39" s="15" t="s">
        <v>238</v>
      </c>
      <c r="D39" s="15" t="s">
        <v>239</v>
      </c>
      <c r="E39" s="13">
        <v>1</v>
      </c>
      <c r="F39" s="13" t="s">
        <v>60</v>
      </c>
      <c r="G39" s="13" t="s">
        <v>173</v>
      </c>
      <c r="H39" s="13" t="s">
        <v>11</v>
      </c>
      <c r="I39" s="13"/>
    </row>
    <row r="40" spans="1:9" ht="15.75" x14ac:dyDescent="0.2">
      <c r="A40" s="14" t="s">
        <v>146</v>
      </c>
      <c r="B40" s="14" t="s">
        <v>196</v>
      </c>
      <c r="C40" s="15" t="s">
        <v>240</v>
      </c>
      <c r="D40" s="15" t="s">
        <v>230</v>
      </c>
      <c r="E40" s="13">
        <v>1</v>
      </c>
      <c r="F40" s="13" t="s">
        <v>61</v>
      </c>
      <c r="G40" s="13" t="s">
        <v>173</v>
      </c>
      <c r="H40" s="13" t="s">
        <v>11</v>
      </c>
      <c r="I40" s="13"/>
    </row>
    <row r="41" spans="1:9" ht="15.75" x14ac:dyDescent="0.2">
      <c r="A41" s="14" t="s">
        <v>147</v>
      </c>
      <c r="B41" s="14" t="s">
        <v>196</v>
      </c>
      <c r="C41" s="15" t="s">
        <v>219</v>
      </c>
      <c r="D41" s="15" t="s">
        <v>241</v>
      </c>
      <c r="E41" s="13">
        <v>2</v>
      </c>
      <c r="F41" s="13" t="s">
        <v>61</v>
      </c>
      <c r="G41" s="13" t="s">
        <v>173</v>
      </c>
      <c r="H41" s="13" t="s">
        <v>11</v>
      </c>
      <c r="I41" s="13"/>
    </row>
    <row r="42" spans="1:9" ht="15.75" x14ac:dyDescent="0.2">
      <c r="A42" s="14" t="s">
        <v>148</v>
      </c>
      <c r="B42" s="14" t="s">
        <v>196</v>
      </c>
      <c r="C42" s="15" t="s">
        <v>217</v>
      </c>
      <c r="D42" s="15" t="s">
        <v>218</v>
      </c>
      <c r="E42" s="13">
        <v>2</v>
      </c>
      <c r="F42" s="13" t="s">
        <v>61</v>
      </c>
      <c r="G42" s="13" t="s">
        <v>173</v>
      </c>
      <c r="H42" s="13" t="s">
        <v>11</v>
      </c>
      <c r="I42" s="13"/>
    </row>
    <row r="43" spans="1:9" ht="31.5" x14ac:dyDescent="0.2">
      <c r="A43" s="14" t="s">
        <v>149</v>
      </c>
      <c r="B43" s="14" t="s">
        <v>196</v>
      </c>
      <c r="C43" s="33" t="s">
        <v>323</v>
      </c>
      <c r="D43" s="15" t="s">
        <v>242</v>
      </c>
      <c r="E43" s="13">
        <v>1</v>
      </c>
      <c r="F43" s="13" t="s">
        <v>60</v>
      </c>
      <c r="G43" s="13" t="s">
        <v>173</v>
      </c>
      <c r="H43" s="13" t="s">
        <v>11</v>
      </c>
      <c r="I43" s="13" t="s">
        <v>253</v>
      </c>
    </row>
    <row r="44" spans="1:9" ht="31.5" x14ac:dyDescent="0.2">
      <c r="A44" s="14" t="s">
        <v>150</v>
      </c>
      <c r="B44" s="14" t="s">
        <v>196</v>
      </c>
      <c r="C44" s="15" t="s">
        <v>324</v>
      </c>
      <c r="D44" s="15" t="s">
        <v>242</v>
      </c>
      <c r="E44" s="13">
        <v>2</v>
      </c>
      <c r="F44" s="13" t="s">
        <v>60</v>
      </c>
      <c r="G44" s="13" t="s">
        <v>173</v>
      </c>
      <c r="H44" s="13" t="s">
        <v>11</v>
      </c>
      <c r="I44" s="13"/>
    </row>
    <row r="45" spans="1:9" ht="31.5" x14ac:dyDescent="0.2">
      <c r="A45" s="14" t="s">
        <v>151</v>
      </c>
      <c r="B45" s="14" t="s">
        <v>196</v>
      </c>
      <c r="C45" s="26" t="s">
        <v>509</v>
      </c>
      <c r="D45" s="15" t="s">
        <v>243</v>
      </c>
      <c r="E45" s="13">
        <v>1</v>
      </c>
      <c r="F45" s="13" t="s">
        <v>61</v>
      </c>
      <c r="G45" s="13" t="s">
        <v>173</v>
      </c>
      <c r="H45" s="13" t="s">
        <v>11</v>
      </c>
      <c r="I45" s="13"/>
    </row>
    <row r="46" spans="1:9" ht="31.5" x14ac:dyDescent="0.2">
      <c r="A46" s="14" t="s">
        <v>152</v>
      </c>
      <c r="B46" s="14" t="s">
        <v>196</v>
      </c>
      <c r="C46" s="29" t="s">
        <v>325</v>
      </c>
      <c r="D46" s="15" t="s">
        <v>243</v>
      </c>
      <c r="E46" s="18">
        <v>1</v>
      </c>
      <c r="F46" s="18" t="s">
        <v>60</v>
      </c>
      <c r="G46" s="13" t="s">
        <v>173</v>
      </c>
      <c r="H46" s="13" t="s">
        <v>11</v>
      </c>
      <c r="I46" s="18"/>
    </row>
    <row r="47" spans="1:9" ht="31.5" x14ac:dyDescent="0.2">
      <c r="A47" s="14" t="s">
        <v>153</v>
      </c>
      <c r="B47" s="14" t="s">
        <v>196</v>
      </c>
      <c r="C47" s="15" t="s">
        <v>326</v>
      </c>
      <c r="D47" s="15" t="s">
        <v>257</v>
      </c>
      <c r="E47" s="13">
        <v>2</v>
      </c>
      <c r="F47" s="13" t="s">
        <v>61</v>
      </c>
      <c r="G47" s="13" t="s">
        <v>173</v>
      </c>
      <c r="H47" s="13" t="s">
        <v>11</v>
      </c>
      <c r="I47" s="13"/>
    </row>
    <row r="48" spans="1:9" ht="15.75" x14ac:dyDescent="0.2">
      <c r="A48" s="14" t="s">
        <v>154</v>
      </c>
      <c r="B48" s="14" t="s">
        <v>196</v>
      </c>
      <c r="C48" s="17" t="s">
        <v>244</v>
      </c>
      <c r="D48" s="17" t="s">
        <v>245</v>
      </c>
      <c r="E48" s="18">
        <v>2</v>
      </c>
      <c r="F48" s="18" t="s">
        <v>65</v>
      </c>
      <c r="G48" s="13" t="s">
        <v>173</v>
      </c>
      <c r="H48" s="13" t="s">
        <v>11</v>
      </c>
      <c r="I48" s="18"/>
    </row>
    <row r="49" spans="1:9" ht="15.75" x14ac:dyDescent="0.2">
      <c r="A49" s="14" t="s">
        <v>155</v>
      </c>
      <c r="B49" s="14" t="s">
        <v>196</v>
      </c>
      <c r="C49" s="15" t="s">
        <v>246</v>
      </c>
      <c r="D49" s="15" t="s">
        <v>256</v>
      </c>
      <c r="E49" s="13">
        <v>2</v>
      </c>
      <c r="F49" s="13" t="s">
        <v>65</v>
      </c>
      <c r="G49" s="13" t="s">
        <v>173</v>
      </c>
      <c r="H49" s="13" t="s">
        <v>11</v>
      </c>
      <c r="I49" s="13"/>
    </row>
    <row r="50" spans="1:9" ht="15.75" x14ac:dyDescent="0.2">
      <c r="A50" s="14" t="s">
        <v>156</v>
      </c>
      <c r="B50" s="14" t="s">
        <v>196</v>
      </c>
      <c r="C50" s="31" t="s">
        <v>327</v>
      </c>
      <c r="D50" s="15" t="s">
        <v>198</v>
      </c>
      <c r="E50" s="13">
        <v>1</v>
      </c>
      <c r="F50" s="13" t="s">
        <v>60</v>
      </c>
      <c r="G50" s="13" t="s">
        <v>173</v>
      </c>
      <c r="H50" s="13" t="s">
        <v>11</v>
      </c>
      <c r="I50" s="21" t="s">
        <v>252</v>
      </c>
    </row>
    <row r="51" spans="1:9" ht="31.5" x14ac:dyDescent="0.2">
      <c r="A51" s="14" t="s">
        <v>157</v>
      </c>
      <c r="B51" s="14" t="s">
        <v>196</v>
      </c>
      <c r="C51" s="33" t="s">
        <v>360</v>
      </c>
      <c r="D51" s="15" t="s">
        <v>198</v>
      </c>
      <c r="E51" s="13">
        <v>1</v>
      </c>
      <c r="F51" s="13" t="s">
        <v>60</v>
      </c>
      <c r="G51" s="13" t="s">
        <v>173</v>
      </c>
      <c r="H51" s="13" t="s">
        <v>11</v>
      </c>
      <c r="I51" s="19" t="s">
        <v>352</v>
      </c>
    </row>
    <row r="52" spans="1:9" ht="63" x14ac:dyDescent="0.2">
      <c r="A52" s="14" t="s">
        <v>158</v>
      </c>
      <c r="B52" s="14" t="s">
        <v>196</v>
      </c>
      <c r="C52" s="15" t="s">
        <v>361</v>
      </c>
      <c r="D52" s="15" t="s">
        <v>363</v>
      </c>
      <c r="E52" s="13">
        <v>1</v>
      </c>
      <c r="F52" s="13" t="s">
        <v>60</v>
      </c>
      <c r="G52" s="13" t="s">
        <v>173</v>
      </c>
      <c r="H52" s="13" t="s">
        <v>11</v>
      </c>
      <c r="I52" s="19"/>
    </row>
    <row r="53" spans="1:9" ht="15.75" x14ac:dyDescent="0.2">
      <c r="A53" s="14" t="s">
        <v>159</v>
      </c>
      <c r="B53" s="14" t="s">
        <v>196</v>
      </c>
      <c r="C53" s="33" t="s">
        <v>354</v>
      </c>
      <c r="D53" s="15" t="s">
        <v>200</v>
      </c>
      <c r="E53" s="13">
        <v>1</v>
      </c>
      <c r="F53" s="13" t="s">
        <v>60</v>
      </c>
      <c r="G53" s="13" t="s">
        <v>173</v>
      </c>
      <c r="H53" s="13" t="s">
        <v>11</v>
      </c>
      <c r="I53" s="19" t="s">
        <v>352</v>
      </c>
    </row>
    <row r="54" spans="1:9" ht="63" x14ac:dyDescent="0.2">
      <c r="A54" s="14" t="s">
        <v>160</v>
      </c>
      <c r="B54" s="14" t="s">
        <v>196</v>
      </c>
      <c r="C54" s="26" t="s">
        <v>328</v>
      </c>
      <c r="D54" s="15" t="s">
        <v>199</v>
      </c>
      <c r="E54" s="13">
        <v>2</v>
      </c>
      <c r="F54" s="13" t="s">
        <v>61</v>
      </c>
      <c r="G54" s="13" t="s">
        <v>173</v>
      </c>
      <c r="H54" s="13" t="s">
        <v>11</v>
      </c>
      <c r="I54" s="19"/>
    </row>
    <row r="55" spans="1:9" ht="15.75" x14ac:dyDescent="0.2">
      <c r="A55" s="14" t="s">
        <v>161</v>
      </c>
      <c r="B55" s="14" t="s">
        <v>196</v>
      </c>
      <c r="C55" s="26" t="s">
        <v>521</v>
      </c>
      <c r="D55" s="15" t="s">
        <v>369</v>
      </c>
      <c r="E55" s="13">
        <v>1</v>
      </c>
      <c r="F55" s="13" t="s">
        <v>60</v>
      </c>
      <c r="G55" s="13" t="s">
        <v>173</v>
      </c>
      <c r="H55" s="13" t="s">
        <v>11</v>
      </c>
      <c r="I55" s="19"/>
    </row>
    <row r="56" spans="1:9" ht="31.5" x14ac:dyDescent="0.2">
      <c r="A56" s="14" t="s">
        <v>162</v>
      </c>
      <c r="B56" s="14" t="s">
        <v>196</v>
      </c>
      <c r="C56" s="26" t="s">
        <v>366</v>
      </c>
      <c r="D56" s="15" t="s">
        <v>371</v>
      </c>
      <c r="E56" s="13">
        <v>1</v>
      </c>
      <c r="F56" s="13" t="s">
        <v>60</v>
      </c>
      <c r="G56" s="13" t="s">
        <v>173</v>
      </c>
      <c r="H56" s="13" t="s">
        <v>11</v>
      </c>
      <c r="I56" s="19"/>
    </row>
    <row r="57" spans="1:9" ht="31.5" x14ac:dyDescent="0.2">
      <c r="A57" s="14" t="s">
        <v>163</v>
      </c>
      <c r="B57" s="14" t="s">
        <v>196</v>
      </c>
      <c r="C57" s="26" t="s">
        <v>325</v>
      </c>
      <c r="D57" s="15" t="s">
        <v>372</v>
      </c>
      <c r="E57" s="13">
        <v>1</v>
      </c>
      <c r="F57" s="13" t="s">
        <v>60</v>
      </c>
      <c r="G57" s="13" t="s">
        <v>173</v>
      </c>
      <c r="H57" s="13" t="s">
        <v>11</v>
      </c>
      <c r="I57" s="19"/>
    </row>
    <row r="58" spans="1:9" ht="15.75" x14ac:dyDescent="0.2">
      <c r="A58" s="14" t="s">
        <v>164</v>
      </c>
      <c r="B58" s="14" t="s">
        <v>196</v>
      </c>
      <c r="C58" s="26" t="s">
        <v>367</v>
      </c>
      <c r="D58" s="15" t="s">
        <v>373</v>
      </c>
      <c r="E58" s="13">
        <v>1</v>
      </c>
      <c r="F58" s="13" t="s">
        <v>60</v>
      </c>
      <c r="G58" s="13" t="s">
        <v>173</v>
      </c>
      <c r="H58" s="13" t="s">
        <v>11</v>
      </c>
      <c r="I58" s="19"/>
    </row>
    <row r="59" spans="1:9" ht="15.75" x14ac:dyDescent="0.2">
      <c r="A59" s="14" t="s">
        <v>165</v>
      </c>
      <c r="B59" s="14" t="s">
        <v>196</v>
      </c>
      <c r="C59" s="26" t="s">
        <v>404</v>
      </c>
      <c r="D59" s="15" t="s">
        <v>405</v>
      </c>
      <c r="E59" s="13">
        <v>1</v>
      </c>
      <c r="F59" s="13" t="s">
        <v>60</v>
      </c>
      <c r="G59" s="13" t="s">
        <v>173</v>
      </c>
      <c r="H59" s="13" t="s">
        <v>11</v>
      </c>
      <c r="I59" s="19"/>
    </row>
    <row r="60" spans="1:9" ht="15.75" x14ac:dyDescent="0.2">
      <c r="A60" s="14" t="s">
        <v>166</v>
      </c>
      <c r="B60" s="14" t="s">
        <v>196</v>
      </c>
      <c r="C60" s="26" t="s">
        <v>338</v>
      </c>
      <c r="D60" s="15" t="s">
        <v>345</v>
      </c>
      <c r="E60" s="13">
        <v>1</v>
      </c>
      <c r="F60" s="13" t="s">
        <v>60</v>
      </c>
      <c r="G60" s="13" t="s">
        <v>173</v>
      </c>
      <c r="H60" s="13" t="s">
        <v>11</v>
      </c>
      <c r="I60" s="19"/>
    </row>
    <row r="61" spans="1:9" ht="15.75" x14ac:dyDescent="0.2">
      <c r="A61" s="14" t="s">
        <v>167</v>
      </c>
      <c r="B61" s="14" t="s">
        <v>196</v>
      </c>
      <c r="C61" s="33" t="s">
        <v>355</v>
      </c>
      <c r="D61" s="15" t="s">
        <v>201</v>
      </c>
      <c r="E61" s="13">
        <v>1</v>
      </c>
      <c r="F61" s="13" t="s">
        <v>60</v>
      </c>
      <c r="G61" s="13" t="s">
        <v>173</v>
      </c>
      <c r="H61" s="13" t="s">
        <v>11</v>
      </c>
      <c r="I61" s="19" t="s">
        <v>253</v>
      </c>
    </row>
    <row r="62" spans="1:9" ht="15.75" x14ac:dyDescent="0.2">
      <c r="A62" s="14" t="s">
        <v>168</v>
      </c>
      <c r="B62" s="14" t="s">
        <v>196</v>
      </c>
      <c r="C62" s="15" t="s">
        <v>329</v>
      </c>
      <c r="D62" s="15" t="s">
        <v>351</v>
      </c>
      <c r="E62" s="13">
        <v>2</v>
      </c>
      <c r="F62" s="13" t="s">
        <v>61</v>
      </c>
      <c r="G62" s="13" t="s">
        <v>173</v>
      </c>
      <c r="H62" s="13" t="s">
        <v>11</v>
      </c>
      <c r="I62" s="19"/>
    </row>
    <row r="63" spans="1:9" ht="31.5" x14ac:dyDescent="0.2">
      <c r="A63" s="14" t="s">
        <v>169</v>
      </c>
      <c r="B63" s="14" t="s">
        <v>196</v>
      </c>
      <c r="C63" s="15" t="s">
        <v>202</v>
      </c>
      <c r="D63" s="15" t="s">
        <v>203</v>
      </c>
      <c r="E63" s="13">
        <v>1</v>
      </c>
      <c r="F63" s="13" t="s">
        <v>60</v>
      </c>
      <c r="G63" s="13" t="s">
        <v>173</v>
      </c>
      <c r="H63" s="13" t="s">
        <v>11</v>
      </c>
      <c r="I63" s="19"/>
    </row>
    <row r="64" spans="1:9" ht="31.5" x14ac:dyDescent="0.2">
      <c r="A64" s="14" t="s">
        <v>170</v>
      </c>
      <c r="B64" s="14" t="s">
        <v>196</v>
      </c>
      <c r="C64" s="15" t="s">
        <v>204</v>
      </c>
      <c r="D64" s="15" t="s">
        <v>205</v>
      </c>
      <c r="E64" s="13">
        <v>1</v>
      </c>
      <c r="F64" s="13" t="s">
        <v>60</v>
      </c>
      <c r="G64" s="13" t="s">
        <v>173</v>
      </c>
      <c r="H64" s="13" t="s">
        <v>11</v>
      </c>
      <c r="I64" s="19"/>
    </row>
    <row r="65" spans="1:9" ht="31.5" x14ac:dyDescent="0.2">
      <c r="A65" s="14" t="s">
        <v>247</v>
      </c>
      <c r="B65" s="14" t="s">
        <v>63</v>
      </c>
      <c r="C65" s="31" t="s">
        <v>249</v>
      </c>
      <c r="D65" s="15" t="s">
        <v>301</v>
      </c>
      <c r="E65" s="13">
        <v>1</v>
      </c>
      <c r="F65" s="13" t="s">
        <v>60</v>
      </c>
      <c r="G65" s="13" t="s">
        <v>173</v>
      </c>
      <c r="H65" s="13" t="s">
        <v>11</v>
      </c>
      <c r="I65" s="21" t="s">
        <v>252</v>
      </c>
    </row>
    <row r="66" spans="1:9" ht="15.75" x14ac:dyDescent="0.2">
      <c r="A66" s="14" t="s">
        <v>248</v>
      </c>
      <c r="B66" s="14" t="s">
        <v>63</v>
      </c>
      <c r="C66" s="30" t="s">
        <v>337</v>
      </c>
      <c r="D66" s="15" t="s">
        <v>301</v>
      </c>
      <c r="E66" s="13">
        <v>1</v>
      </c>
      <c r="F66" s="13" t="s">
        <v>60</v>
      </c>
      <c r="G66" s="13" t="s">
        <v>173</v>
      </c>
      <c r="H66" s="13" t="s">
        <v>11</v>
      </c>
      <c r="I66" s="19" t="s">
        <v>253</v>
      </c>
    </row>
    <row r="67" spans="1:9" ht="31.5" x14ac:dyDescent="0.2">
      <c r="A67" s="14" t="s">
        <v>311</v>
      </c>
      <c r="B67" s="14" t="s">
        <v>63</v>
      </c>
      <c r="C67" s="15" t="s">
        <v>190</v>
      </c>
      <c r="D67" s="16" t="s">
        <v>191</v>
      </c>
      <c r="E67" s="13">
        <v>2</v>
      </c>
      <c r="F67" s="13" t="s">
        <v>65</v>
      </c>
      <c r="G67" s="13" t="s">
        <v>173</v>
      </c>
      <c r="H67" s="13" t="s">
        <v>11</v>
      </c>
      <c r="I67" s="19"/>
    </row>
    <row r="68" spans="1:9" ht="63" x14ac:dyDescent="0.2">
      <c r="A68" s="14" t="s">
        <v>330</v>
      </c>
      <c r="B68" s="14" t="s">
        <v>196</v>
      </c>
      <c r="C68" s="15" t="s">
        <v>406</v>
      </c>
      <c r="D68" s="15" t="s">
        <v>344</v>
      </c>
      <c r="E68" s="13">
        <v>1</v>
      </c>
      <c r="F68" s="13" t="s">
        <v>60</v>
      </c>
      <c r="G68" s="13" t="s">
        <v>173</v>
      </c>
      <c r="H68" s="13" t="s">
        <v>11</v>
      </c>
      <c r="I68" s="13"/>
    </row>
    <row r="69" spans="1:9" ht="31.5" x14ac:dyDescent="0.2">
      <c r="A69" s="14" t="s">
        <v>331</v>
      </c>
      <c r="B69" s="14" t="s">
        <v>196</v>
      </c>
      <c r="C69" s="26" t="s">
        <v>370</v>
      </c>
      <c r="D69" s="15" t="s">
        <v>369</v>
      </c>
      <c r="E69" s="13">
        <v>1</v>
      </c>
      <c r="F69" s="13" t="s">
        <v>60</v>
      </c>
      <c r="G69" s="13" t="s">
        <v>173</v>
      </c>
      <c r="H69" s="13" t="s">
        <v>11</v>
      </c>
      <c r="I69" s="19"/>
    </row>
    <row r="70" spans="1:9" ht="31.5" x14ac:dyDescent="0.2">
      <c r="A70" s="14" t="s">
        <v>332</v>
      </c>
      <c r="B70" s="14" t="s">
        <v>196</v>
      </c>
      <c r="C70" s="26" t="s">
        <v>366</v>
      </c>
      <c r="D70" s="15" t="s">
        <v>371</v>
      </c>
      <c r="E70" s="13">
        <v>1</v>
      </c>
      <c r="F70" s="13" t="s">
        <v>60</v>
      </c>
      <c r="G70" s="13" t="s">
        <v>173</v>
      </c>
      <c r="H70" s="13" t="s">
        <v>11</v>
      </c>
      <c r="I70" s="19"/>
    </row>
    <row r="71" spans="1:9" ht="31.5" x14ac:dyDescent="0.2">
      <c r="A71" s="14" t="s">
        <v>333</v>
      </c>
      <c r="B71" s="14" t="s">
        <v>196</v>
      </c>
      <c r="C71" s="15" t="s">
        <v>374</v>
      </c>
      <c r="D71" s="15" t="s">
        <v>381</v>
      </c>
      <c r="E71" s="13">
        <v>1</v>
      </c>
      <c r="F71" s="13" t="s">
        <v>60</v>
      </c>
      <c r="G71" s="13" t="s">
        <v>173</v>
      </c>
      <c r="H71" s="13" t="s">
        <v>11</v>
      </c>
      <c r="I71" s="13"/>
    </row>
    <row r="72" spans="1:9" ht="15.75" x14ac:dyDescent="0.2">
      <c r="A72" s="14" t="s">
        <v>334</v>
      </c>
      <c r="B72" s="14" t="s">
        <v>196</v>
      </c>
      <c r="C72" s="15" t="s">
        <v>379</v>
      </c>
      <c r="D72" s="15" t="s">
        <v>380</v>
      </c>
      <c r="E72" s="13">
        <v>1</v>
      </c>
      <c r="F72" s="13" t="s">
        <v>60</v>
      </c>
      <c r="G72" s="13" t="s">
        <v>173</v>
      </c>
      <c r="H72" s="13" t="s">
        <v>11</v>
      </c>
      <c r="I72" s="13"/>
    </row>
    <row r="73" spans="1:9" ht="15.75" x14ac:dyDescent="0.2">
      <c r="A73" s="14" t="s">
        <v>335</v>
      </c>
      <c r="B73" s="14" t="s">
        <v>196</v>
      </c>
      <c r="C73" s="15" t="s">
        <v>383</v>
      </c>
      <c r="D73" s="15" t="s">
        <v>382</v>
      </c>
      <c r="E73" s="13">
        <v>1</v>
      </c>
      <c r="F73" s="13" t="s">
        <v>60</v>
      </c>
      <c r="G73" s="13" t="s">
        <v>173</v>
      </c>
      <c r="H73" s="13" t="s">
        <v>11</v>
      </c>
      <c r="I73" s="13"/>
    </row>
    <row r="74" spans="1:9" ht="31.5" x14ac:dyDescent="0.2">
      <c r="A74" s="14" t="s">
        <v>340</v>
      </c>
      <c r="B74" s="14" t="s">
        <v>196</v>
      </c>
      <c r="C74" s="15" t="s">
        <v>375</v>
      </c>
      <c r="D74" s="15" t="s">
        <v>376</v>
      </c>
      <c r="E74" s="13">
        <v>1</v>
      </c>
      <c r="F74" s="13" t="s">
        <v>60</v>
      </c>
      <c r="G74" s="13" t="s">
        <v>173</v>
      </c>
      <c r="H74" s="13" t="s">
        <v>11</v>
      </c>
      <c r="I74" s="13"/>
    </row>
    <row r="75" spans="1:9" ht="15.75" x14ac:dyDescent="0.2">
      <c r="A75" s="14" t="s">
        <v>341</v>
      </c>
      <c r="B75" s="14" t="s">
        <v>63</v>
      </c>
      <c r="C75" s="15" t="s">
        <v>188</v>
      </c>
      <c r="D75" s="15" t="s">
        <v>189</v>
      </c>
      <c r="E75" s="13">
        <v>3</v>
      </c>
      <c r="F75" s="13" t="s">
        <v>61</v>
      </c>
      <c r="G75" s="13" t="s">
        <v>173</v>
      </c>
      <c r="H75" s="13" t="s">
        <v>11</v>
      </c>
      <c r="I75" s="19"/>
    </row>
    <row r="76" spans="1:9" ht="15.75" x14ac:dyDescent="0.2">
      <c r="A76" s="14" t="s">
        <v>342</v>
      </c>
      <c r="B76" s="14" t="s">
        <v>63</v>
      </c>
      <c r="C76" s="30" t="s">
        <v>413</v>
      </c>
      <c r="D76" s="15" t="s">
        <v>414</v>
      </c>
      <c r="E76" s="13">
        <v>1</v>
      </c>
      <c r="F76" s="13" t="s">
        <v>61</v>
      </c>
      <c r="G76" s="13" t="s">
        <v>173</v>
      </c>
      <c r="H76" s="13" t="s">
        <v>11</v>
      </c>
      <c r="I76" s="19" t="s">
        <v>253</v>
      </c>
    </row>
    <row r="77" spans="1:9" ht="47.25" x14ac:dyDescent="0.2">
      <c r="A77" s="14" t="s">
        <v>362</v>
      </c>
      <c r="B77" s="14" t="s">
        <v>63</v>
      </c>
      <c r="C77" s="15" t="s">
        <v>415</v>
      </c>
      <c r="D77" s="15" t="s">
        <v>414</v>
      </c>
      <c r="E77" s="13">
        <v>1</v>
      </c>
      <c r="F77" s="13" t="s">
        <v>61</v>
      </c>
      <c r="G77" s="13" t="s">
        <v>173</v>
      </c>
      <c r="H77" s="13" t="s">
        <v>11</v>
      </c>
      <c r="I77" s="19"/>
    </row>
    <row r="78" spans="1:9" ht="31.5" x14ac:dyDescent="0.2">
      <c r="A78" s="14" t="s">
        <v>387</v>
      </c>
      <c r="B78" s="14" t="s">
        <v>63</v>
      </c>
      <c r="C78" s="15" t="s">
        <v>484</v>
      </c>
      <c r="D78" s="15" t="s">
        <v>414</v>
      </c>
      <c r="E78" s="13">
        <v>1</v>
      </c>
      <c r="F78" s="13" t="s">
        <v>60</v>
      </c>
      <c r="G78" s="13" t="s">
        <v>173</v>
      </c>
      <c r="H78" s="13" t="s">
        <v>11</v>
      </c>
      <c r="I78" s="19"/>
    </row>
    <row r="79" spans="1:9" ht="15.75" x14ac:dyDescent="0.2">
      <c r="A79" s="14" t="s">
        <v>388</v>
      </c>
      <c r="B79" s="14" t="s">
        <v>63</v>
      </c>
      <c r="C79" s="30" t="s">
        <v>433</v>
      </c>
      <c r="D79" s="15" t="s">
        <v>434</v>
      </c>
      <c r="E79" s="13">
        <v>1</v>
      </c>
      <c r="F79" s="13" t="s">
        <v>60</v>
      </c>
      <c r="G79" s="13" t="s">
        <v>173</v>
      </c>
      <c r="H79" s="13" t="s">
        <v>11</v>
      </c>
      <c r="I79" s="19" t="s">
        <v>253</v>
      </c>
    </row>
    <row r="80" spans="1:9" ht="47.25" x14ac:dyDescent="0.2">
      <c r="A80" s="14" t="s">
        <v>389</v>
      </c>
      <c r="B80" s="14" t="s">
        <v>63</v>
      </c>
      <c r="C80" s="15" t="s">
        <v>436</v>
      </c>
      <c r="D80" s="15" t="s">
        <v>434</v>
      </c>
      <c r="E80" s="13">
        <v>1</v>
      </c>
      <c r="F80" s="13" t="s">
        <v>60</v>
      </c>
      <c r="G80" s="13" t="s">
        <v>173</v>
      </c>
      <c r="H80" s="13" t="s">
        <v>11</v>
      </c>
      <c r="I80" s="19"/>
    </row>
    <row r="81" spans="1:9" ht="31.5" x14ac:dyDescent="0.2">
      <c r="A81" s="14" t="s">
        <v>390</v>
      </c>
      <c r="B81" s="14" t="s">
        <v>63</v>
      </c>
      <c r="C81" s="15" t="s">
        <v>437</v>
      </c>
      <c r="D81" s="15" t="s">
        <v>434</v>
      </c>
      <c r="E81" s="13">
        <v>1</v>
      </c>
      <c r="F81" s="13" t="s">
        <v>60</v>
      </c>
      <c r="G81" s="13" t="s">
        <v>173</v>
      </c>
      <c r="H81" s="13" t="s">
        <v>11</v>
      </c>
      <c r="I81" s="19"/>
    </row>
    <row r="82" spans="1:9" ht="15.75" x14ac:dyDescent="0.2">
      <c r="A82" s="14" t="s">
        <v>391</v>
      </c>
      <c r="B82" s="14" t="s">
        <v>63</v>
      </c>
      <c r="C82" s="30" t="s">
        <v>417</v>
      </c>
      <c r="D82" s="15" t="s">
        <v>192</v>
      </c>
      <c r="E82" s="13">
        <v>1</v>
      </c>
      <c r="F82" s="13" t="s">
        <v>60</v>
      </c>
      <c r="G82" s="13" t="s">
        <v>173</v>
      </c>
      <c r="H82" s="13" t="s">
        <v>11</v>
      </c>
      <c r="I82" s="13"/>
    </row>
    <row r="83" spans="1:9" ht="31.5" x14ac:dyDescent="0.2">
      <c r="A83" s="14" t="s">
        <v>392</v>
      </c>
      <c r="B83" s="14" t="s">
        <v>63</v>
      </c>
      <c r="C83" s="15" t="s">
        <v>416</v>
      </c>
      <c r="D83" s="15" t="s">
        <v>192</v>
      </c>
      <c r="E83" s="13">
        <v>1</v>
      </c>
      <c r="F83" s="13" t="s">
        <v>60</v>
      </c>
      <c r="G83" s="13" t="s">
        <v>173</v>
      </c>
      <c r="H83" s="13" t="s">
        <v>11</v>
      </c>
      <c r="I83" s="13"/>
    </row>
    <row r="84" spans="1:9" ht="15.75" x14ac:dyDescent="0.2">
      <c r="A84" s="14" t="s">
        <v>393</v>
      </c>
      <c r="B84" s="14" t="s">
        <v>63</v>
      </c>
      <c r="C84" s="33" t="s">
        <v>339</v>
      </c>
      <c r="D84" s="15" t="s">
        <v>384</v>
      </c>
      <c r="E84" s="13">
        <v>1</v>
      </c>
      <c r="F84" s="13" t="s">
        <v>60</v>
      </c>
      <c r="G84" s="13" t="s">
        <v>173</v>
      </c>
      <c r="H84" s="13" t="s">
        <v>11</v>
      </c>
      <c r="I84" s="13" t="s">
        <v>253</v>
      </c>
    </row>
    <row r="85" spans="1:9" ht="31.5" x14ac:dyDescent="0.2">
      <c r="A85" s="14" t="s">
        <v>394</v>
      </c>
      <c r="B85" s="14" t="s">
        <v>63</v>
      </c>
      <c r="C85" s="15" t="s">
        <v>377</v>
      </c>
      <c r="D85" s="15" t="s">
        <v>384</v>
      </c>
      <c r="E85" s="13">
        <v>1</v>
      </c>
      <c r="F85" s="13" t="s">
        <v>60</v>
      </c>
      <c r="G85" s="13" t="s">
        <v>173</v>
      </c>
      <c r="H85" s="13" t="s">
        <v>11</v>
      </c>
      <c r="I85" s="13"/>
    </row>
    <row r="86" spans="1:9" ht="31.5" x14ac:dyDescent="0.2">
      <c r="A86" s="14" t="s">
        <v>395</v>
      </c>
      <c r="B86" s="14" t="s">
        <v>63</v>
      </c>
      <c r="C86" s="15" t="s">
        <v>378</v>
      </c>
      <c r="D86" s="15" t="s">
        <v>384</v>
      </c>
      <c r="E86" s="13">
        <v>1</v>
      </c>
      <c r="F86" s="13" t="s">
        <v>60</v>
      </c>
      <c r="G86" s="13" t="s">
        <v>173</v>
      </c>
      <c r="H86" s="13" t="s">
        <v>11</v>
      </c>
      <c r="I86" s="13"/>
    </row>
    <row r="87" spans="1:9" ht="15.75" x14ac:dyDescent="0.2">
      <c r="A87" s="14" t="s">
        <v>396</v>
      </c>
      <c r="B87" s="14" t="s">
        <v>63</v>
      </c>
      <c r="C87" s="15" t="s">
        <v>383</v>
      </c>
      <c r="D87" s="15" t="s">
        <v>382</v>
      </c>
      <c r="E87" s="13">
        <v>1</v>
      </c>
      <c r="F87" s="13" t="s">
        <v>60</v>
      </c>
      <c r="G87" s="13" t="s">
        <v>173</v>
      </c>
      <c r="H87" s="13" t="s">
        <v>11</v>
      </c>
      <c r="I87" s="13"/>
    </row>
    <row r="88" spans="1:9" ht="31.5" x14ac:dyDescent="0.2">
      <c r="A88" s="14" t="s">
        <v>397</v>
      </c>
      <c r="B88" s="14" t="s">
        <v>63</v>
      </c>
      <c r="C88" s="31" t="s">
        <v>528</v>
      </c>
      <c r="D88" s="15" t="s">
        <v>301</v>
      </c>
      <c r="E88" s="13">
        <v>1</v>
      </c>
      <c r="F88" s="13" t="s">
        <v>60</v>
      </c>
      <c r="G88" s="13" t="s">
        <v>173</v>
      </c>
      <c r="H88" s="13" t="s">
        <v>11</v>
      </c>
      <c r="I88" s="21" t="s">
        <v>252</v>
      </c>
    </row>
    <row r="89" spans="1:9" ht="31.5" x14ac:dyDescent="0.2">
      <c r="A89" s="14" t="s">
        <v>398</v>
      </c>
      <c r="B89" s="14" t="s">
        <v>63</v>
      </c>
      <c r="C89" s="33" t="s">
        <v>171</v>
      </c>
      <c r="D89" s="15" t="s">
        <v>172</v>
      </c>
      <c r="E89" s="13">
        <v>1</v>
      </c>
      <c r="F89" s="13" t="s">
        <v>61</v>
      </c>
      <c r="G89" s="13" t="s">
        <v>173</v>
      </c>
      <c r="H89" s="13" t="s">
        <v>11</v>
      </c>
      <c r="I89" s="19" t="s">
        <v>253</v>
      </c>
    </row>
    <row r="90" spans="1:9" ht="31.5" x14ac:dyDescent="0.2">
      <c r="A90" s="14" t="s">
        <v>399</v>
      </c>
      <c r="B90" s="14" t="s">
        <v>63</v>
      </c>
      <c r="C90" s="15" t="s">
        <v>174</v>
      </c>
      <c r="D90" s="15" t="s">
        <v>175</v>
      </c>
      <c r="E90" s="13">
        <v>2</v>
      </c>
      <c r="F90" s="13" t="s">
        <v>60</v>
      </c>
      <c r="G90" s="13" t="s">
        <v>173</v>
      </c>
      <c r="H90" s="13" t="s">
        <v>11</v>
      </c>
      <c r="I90" s="19"/>
    </row>
    <row r="91" spans="1:9" ht="31.5" x14ac:dyDescent="0.2">
      <c r="A91" s="14" t="s">
        <v>400</v>
      </c>
      <c r="B91" s="14" t="s">
        <v>63</v>
      </c>
      <c r="C91" s="15" t="s">
        <v>318</v>
      </c>
      <c r="D91" s="15" t="s">
        <v>176</v>
      </c>
      <c r="E91" s="13">
        <v>2</v>
      </c>
      <c r="F91" s="13" t="s">
        <v>61</v>
      </c>
      <c r="G91" s="13" t="s">
        <v>173</v>
      </c>
      <c r="H91" s="13" t="s">
        <v>11</v>
      </c>
      <c r="I91" s="19"/>
    </row>
    <row r="92" spans="1:9" ht="31.5" x14ac:dyDescent="0.2">
      <c r="A92" s="14" t="s">
        <v>401</v>
      </c>
      <c r="B92" s="14" t="s">
        <v>63</v>
      </c>
      <c r="C92" s="15" t="s">
        <v>385</v>
      </c>
      <c r="D92" s="15" t="s">
        <v>386</v>
      </c>
      <c r="E92" s="13">
        <v>2</v>
      </c>
      <c r="F92" s="13" t="s">
        <v>61</v>
      </c>
      <c r="G92" s="13" t="s">
        <v>173</v>
      </c>
      <c r="H92" s="13" t="s">
        <v>11</v>
      </c>
      <c r="I92" s="19"/>
    </row>
    <row r="93" spans="1:9" ht="15.75" x14ac:dyDescent="0.2">
      <c r="A93" s="14" t="s">
        <v>402</v>
      </c>
      <c r="B93" s="14" t="s">
        <v>63</v>
      </c>
      <c r="C93" s="33" t="s">
        <v>177</v>
      </c>
      <c r="D93" s="15" t="s">
        <v>178</v>
      </c>
      <c r="E93" s="13">
        <v>1</v>
      </c>
      <c r="F93" s="13" t="s">
        <v>61</v>
      </c>
      <c r="G93" s="13" t="s">
        <v>173</v>
      </c>
      <c r="H93" s="13" t="s">
        <v>11</v>
      </c>
      <c r="I93" s="19" t="s">
        <v>253</v>
      </c>
    </row>
    <row r="94" spans="1:9" ht="47.25" x14ac:dyDescent="0.2">
      <c r="A94" s="14" t="s">
        <v>407</v>
      </c>
      <c r="B94" s="14" t="s">
        <v>63</v>
      </c>
      <c r="C94" s="15" t="s">
        <v>179</v>
      </c>
      <c r="D94" s="15" t="s">
        <v>180</v>
      </c>
      <c r="E94" s="13">
        <v>1</v>
      </c>
      <c r="F94" s="13" t="s">
        <v>61</v>
      </c>
      <c r="G94" s="13" t="s">
        <v>173</v>
      </c>
      <c r="H94" s="13" t="s">
        <v>11</v>
      </c>
      <c r="I94" s="19"/>
    </row>
    <row r="95" spans="1:9" ht="15.75" x14ac:dyDescent="0.2">
      <c r="A95" s="14" t="s">
        <v>408</v>
      </c>
      <c r="B95" s="14" t="s">
        <v>63</v>
      </c>
      <c r="C95" s="33" t="s">
        <v>181</v>
      </c>
      <c r="D95" s="15" t="s">
        <v>182</v>
      </c>
      <c r="E95" s="13">
        <v>1</v>
      </c>
      <c r="F95" s="13" t="s">
        <v>60</v>
      </c>
      <c r="G95" s="13" t="s">
        <v>173</v>
      </c>
      <c r="H95" s="13" t="s">
        <v>11</v>
      </c>
      <c r="I95" s="19" t="s">
        <v>253</v>
      </c>
    </row>
    <row r="96" spans="1:9" ht="47.25" x14ac:dyDescent="0.2">
      <c r="A96" s="14" t="s">
        <v>418</v>
      </c>
      <c r="B96" s="14" t="s">
        <v>63</v>
      </c>
      <c r="C96" s="15" t="s">
        <v>183</v>
      </c>
      <c r="D96" s="15" t="s">
        <v>184</v>
      </c>
      <c r="E96" s="13">
        <v>2</v>
      </c>
      <c r="F96" s="13" t="s">
        <v>61</v>
      </c>
      <c r="G96" s="13" t="s">
        <v>173</v>
      </c>
      <c r="H96" s="13" t="s">
        <v>11</v>
      </c>
      <c r="I96" s="19"/>
    </row>
    <row r="97" spans="1:9" ht="31.5" x14ac:dyDescent="0.2">
      <c r="A97" s="14" t="s">
        <v>419</v>
      </c>
      <c r="B97" s="14" t="s">
        <v>63</v>
      </c>
      <c r="C97" s="33" t="s">
        <v>353</v>
      </c>
      <c r="D97" s="15" t="s">
        <v>185</v>
      </c>
      <c r="E97" s="13">
        <v>2</v>
      </c>
      <c r="F97" s="13" t="s">
        <v>61</v>
      </c>
      <c r="G97" s="13" t="s">
        <v>173</v>
      </c>
      <c r="H97" s="13" t="s">
        <v>11</v>
      </c>
      <c r="I97" s="19" t="s">
        <v>352</v>
      </c>
    </row>
    <row r="98" spans="1:9" s="28" customFormat="1" ht="63" x14ac:dyDescent="0.2">
      <c r="A98" s="14" t="s">
        <v>420</v>
      </c>
      <c r="B98" s="14" t="s">
        <v>196</v>
      </c>
      <c r="C98" s="20" t="s">
        <v>356</v>
      </c>
      <c r="D98" s="15" t="s">
        <v>199</v>
      </c>
      <c r="E98" s="13">
        <v>1</v>
      </c>
      <c r="F98" s="13" t="s">
        <v>60</v>
      </c>
      <c r="G98" s="13" t="s">
        <v>173</v>
      </c>
      <c r="H98" s="13" t="s">
        <v>11</v>
      </c>
      <c r="I98" s="19"/>
    </row>
    <row r="99" spans="1:9" s="28" customFormat="1" ht="63" x14ac:dyDescent="0.2">
      <c r="A99" s="14" t="s">
        <v>435</v>
      </c>
      <c r="B99" s="14" t="s">
        <v>63</v>
      </c>
      <c r="C99" s="20" t="s">
        <v>490</v>
      </c>
      <c r="D99" s="15" t="s">
        <v>489</v>
      </c>
      <c r="E99" s="13">
        <v>1</v>
      </c>
      <c r="F99" s="13" t="s">
        <v>60</v>
      </c>
      <c r="G99" s="13" t="s">
        <v>173</v>
      </c>
      <c r="H99" s="13" t="s">
        <v>11</v>
      </c>
      <c r="I99" s="19"/>
    </row>
    <row r="100" spans="1:9" ht="15.75" x14ac:dyDescent="0.2">
      <c r="A100" s="14" t="s">
        <v>438</v>
      </c>
      <c r="B100" s="14" t="s">
        <v>63</v>
      </c>
      <c r="C100" s="15" t="s">
        <v>186</v>
      </c>
      <c r="D100" s="15" t="s">
        <v>187</v>
      </c>
      <c r="E100" s="13">
        <v>3</v>
      </c>
      <c r="F100" s="13" t="s">
        <v>61</v>
      </c>
      <c r="G100" s="13" t="s">
        <v>173</v>
      </c>
      <c r="H100" s="13" t="s">
        <v>11</v>
      </c>
      <c r="I100" s="19"/>
    </row>
    <row r="101" spans="1:9" ht="15.75" x14ac:dyDescent="0.2">
      <c r="A101" s="14" t="s">
        <v>439</v>
      </c>
      <c r="B101" s="39" t="s">
        <v>63</v>
      </c>
      <c r="C101" s="26" t="s">
        <v>193</v>
      </c>
      <c r="D101" s="26" t="s">
        <v>194</v>
      </c>
      <c r="E101" s="27">
        <v>3</v>
      </c>
      <c r="F101" s="27" t="s">
        <v>65</v>
      </c>
      <c r="G101" s="27" t="s">
        <v>195</v>
      </c>
      <c r="H101" s="13" t="s">
        <v>11</v>
      </c>
      <c r="I101" s="32" t="s">
        <v>254</v>
      </c>
    </row>
    <row r="102" spans="1:9" ht="15.75" x14ac:dyDescent="0.2">
      <c r="A102" s="38"/>
      <c r="B102" s="4"/>
      <c r="D102"/>
    </row>
  </sheetData>
  <mergeCells count="7">
    <mergeCell ref="I4:I5"/>
    <mergeCell ref="A4:A5"/>
    <mergeCell ref="B4:D4"/>
    <mergeCell ref="E4:E5"/>
    <mergeCell ref="F4:F5"/>
    <mergeCell ref="G4:G5"/>
    <mergeCell ref="H4:H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2"/>
  <sheetViews>
    <sheetView zoomScale="85" zoomScaleNormal="85" workbookViewId="0">
      <selection activeCell="J26" sqref="J26"/>
    </sheetView>
  </sheetViews>
  <sheetFormatPr defaultRowHeight="14.25" x14ac:dyDescent="0.2"/>
  <cols>
    <col min="1" max="1" width="44.125" customWidth="1"/>
    <col min="7" max="7" width="21.375" customWidth="1"/>
  </cols>
  <sheetData>
    <row r="1" spans="1:18" ht="14.25" customHeight="1" x14ac:dyDescent="0.2">
      <c r="A1" s="75"/>
      <c r="B1" s="75" t="s">
        <v>258</v>
      </c>
      <c r="C1" s="75"/>
      <c r="D1" s="75"/>
      <c r="E1" s="75"/>
      <c r="F1" s="75" t="s">
        <v>259</v>
      </c>
      <c r="G1" s="75" t="s">
        <v>260</v>
      </c>
      <c r="H1" s="75" t="s">
        <v>261</v>
      </c>
      <c r="I1" s="75" t="s">
        <v>262</v>
      </c>
      <c r="J1" s="75" t="s">
        <v>263</v>
      </c>
      <c r="O1" s="77" t="s">
        <v>272</v>
      </c>
      <c r="P1" s="77"/>
      <c r="Q1" s="77"/>
      <c r="R1" s="77"/>
    </row>
    <row r="2" spans="1:18" ht="55.5" customHeight="1" x14ac:dyDescent="0.2">
      <c r="A2" s="76"/>
      <c r="B2" s="75"/>
      <c r="C2" s="75"/>
      <c r="D2" s="75"/>
      <c r="E2" s="75"/>
      <c r="F2" s="75"/>
      <c r="G2" s="75"/>
      <c r="H2" s="75"/>
      <c r="I2" s="75"/>
      <c r="J2" s="75"/>
      <c r="O2" s="77"/>
      <c r="P2" s="77"/>
      <c r="Q2" s="77"/>
      <c r="R2" s="77"/>
    </row>
    <row r="3" spans="1:18" ht="42.75" x14ac:dyDescent="0.2">
      <c r="A3" s="22"/>
      <c r="B3" s="24" t="s">
        <v>264</v>
      </c>
      <c r="C3" s="22" t="s">
        <v>265</v>
      </c>
      <c r="D3" s="22" t="s">
        <v>266</v>
      </c>
      <c r="E3" s="22" t="s">
        <v>267</v>
      </c>
      <c r="F3" s="22"/>
      <c r="G3" s="22" t="s">
        <v>270</v>
      </c>
      <c r="H3" s="22" t="s">
        <v>298</v>
      </c>
      <c r="I3" s="22" t="s">
        <v>299</v>
      </c>
      <c r="J3" s="22" t="s">
        <v>300</v>
      </c>
    </row>
    <row r="4" spans="1:18" x14ac:dyDescent="0.2">
      <c r="A4" s="89" t="s">
        <v>268</v>
      </c>
      <c r="B4" s="90"/>
      <c r="C4" s="90"/>
      <c r="D4" s="90"/>
      <c r="E4" s="90"/>
      <c r="F4" s="90"/>
      <c r="G4" s="90"/>
      <c r="H4" s="90"/>
      <c r="I4" s="90"/>
      <c r="J4" s="91"/>
    </row>
    <row r="5" spans="1:18" x14ac:dyDescent="0.2">
      <c r="A5" s="23" t="s">
        <v>206</v>
      </c>
      <c r="B5" s="23">
        <v>1</v>
      </c>
      <c r="C5" s="23">
        <v>1</v>
      </c>
      <c r="D5" s="23">
        <v>2</v>
      </c>
      <c r="E5" s="23">
        <v>1</v>
      </c>
      <c r="F5" s="23">
        <f>SUM(B5:E5)</f>
        <v>5</v>
      </c>
      <c r="G5" s="23">
        <v>0.5</v>
      </c>
      <c r="H5" s="23">
        <f>F5*G5</f>
        <v>2.5</v>
      </c>
      <c r="I5" s="23">
        <v>24</v>
      </c>
      <c r="J5" s="23">
        <f>(H5*I5)/36</f>
        <v>1.6666666666666667</v>
      </c>
    </row>
    <row r="6" spans="1:18" x14ac:dyDescent="0.2">
      <c r="A6" s="23" t="s">
        <v>171</v>
      </c>
      <c r="B6" s="23">
        <v>3</v>
      </c>
      <c r="C6" s="23">
        <v>3</v>
      </c>
      <c r="D6" s="23">
        <v>2</v>
      </c>
      <c r="E6" s="23">
        <v>1</v>
      </c>
      <c r="F6" s="23">
        <f>SUM(B6:E6)</f>
        <v>9</v>
      </c>
      <c r="G6" s="23">
        <v>0.5</v>
      </c>
      <c r="H6" s="23">
        <f t="shared" ref="H6:H10" si="0">F6*G6</f>
        <v>4.5</v>
      </c>
      <c r="I6" s="23">
        <v>24</v>
      </c>
      <c r="J6" s="23">
        <f t="shared" ref="J6:J10" si="1">(H6*I6)/36</f>
        <v>3</v>
      </c>
    </row>
    <row r="7" spans="1:18" x14ac:dyDescent="0.2">
      <c r="A7" s="23" t="s">
        <v>210</v>
      </c>
      <c r="B7" s="23">
        <v>3</v>
      </c>
      <c r="C7" s="23">
        <v>1</v>
      </c>
      <c r="D7" s="23">
        <v>2</v>
      </c>
      <c r="E7" s="23">
        <v>2</v>
      </c>
      <c r="F7" s="23">
        <f>SUM(B7:E7)</f>
        <v>8</v>
      </c>
      <c r="G7" s="23">
        <v>0.5</v>
      </c>
      <c r="H7" s="23">
        <f t="shared" si="0"/>
        <v>4</v>
      </c>
      <c r="I7" s="23">
        <v>24</v>
      </c>
      <c r="J7" s="23">
        <f t="shared" si="1"/>
        <v>2.6666666666666665</v>
      </c>
    </row>
    <row r="8" spans="1:18" x14ac:dyDescent="0.2">
      <c r="A8" s="23" t="s">
        <v>225</v>
      </c>
      <c r="B8" s="23">
        <v>3</v>
      </c>
      <c r="C8" s="23">
        <v>1</v>
      </c>
      <c r="D8" s="23">
        <v>2</v>
      </c>
      <c r="E8" s="23">
        <v>1</v>
      </c>
      <c r="F8" s="23">
        <f t="shared" ref="F8:F9" si="2">SUM(B8:E8)</f>
        <v>7</v>
      </c>
      <c r="G8" s="23">
        <v>0.5</v>
      </c>
      <c r="H8" s="23">
        <f t="shared" si="0"/>
        <v>3.5</v>
      </c>
      <c r="I8" s="23">
        <v>24</v>
      </c>
      <c r="J8" s="23">
        <f t="shared" si="1"/>
        <v>2.3333333333333335</v>
      </c>
    </row>
    <row r="9" spans="1:18" x14ac:dyDescent="0.2">
      <c r="A9" s="23" t="s">
        <v>233</v>
      </c>
      <c r="B9" s="23">
        <v>3</v>
      </c>
      <c r="C9" s="23">
        <v>1</v>
      </c>
      <c r="D9" s="23">
        <v>2</v>
      </c>
      <c r="E9" s="23">
        <v>3</v>
      </c>
      <c r="F9" s="23">
        <f t="shared" si="2"/>
        <v>9</v>
      </c>
      <c r="G9" s="23">
        <v>0.5</v>
      </c>
      <c r="H9" s="23">
        <f t="shared" si="0"/>
        <v>4.5</v>
      </c>
      <c r="I9" s="23">
        <v>24</v>
      </c>
      <c r="J9" s="23">
        <f t="shared" si="1"/>
        <v>3</v>
      </c>
    </row>
    <row r="10" spans="1:18" x14ac:dyDescent="0.2">
      <c r="A10" s="40" t="s">
        <v>323</v>
      </c>
      <c r="B10" s="40">
        <v>1</v>
      </c>
      <c r="C10" s="40">
        <v>1</v>
      </c>
      <c r="D10" s="40">
        <v>2</v>
      </c>
      <c r="E10" s="40">
        <v>1</v>
      </c>
      <c r="F10" s="40">
        <f>SUM(B10:E10)</f>
        <v>5</v>
      </c>
      <c r="G10" s="40">
        <v>0.5</v>
      </c>
      <c r="H10" s="40">
        <f t="shared" si="0"/>
        <v>2.5</v>
      </c>
      <c r="I10" s="40">
        <v>24</v>
      </c>
      <c r="J10" s="40">
        <f t="shared" si="1"/>
        <v>1.6666666666666667</v>
      </c>
    </row>
    <row r="11" spans="1:18" s="37" customFormat="1" ht="28.5" x14ac:dyDescent="0.2">
      <c r="A11" s="35" t="s">
        <v>364</v>
      </c>
      <c r="B11" s="23">
        <v>3</v>
      </c>
      <c r="C11" s="23">
        <v>2</v>
      </c>
      <c r="D11" s="23">
        <v>1</v>
      </c>
      <c r="E11" s="23">
        <v>1</v>
      </c>
      <c r="F11" s="23">
        <f>SUM(B11:E11)</f>
        <v>7</v>
      </c>
      <c r="G11" s="23">
        <v>0.5</v>
      </c>
      <c r="H11" s="23">
        <f>F11*G11</f>
        <v>3.5</v>
      </c>
      <c r="I11" s="23">
        <v>24</v>
      </c>
      <c r="J11" s="23">
        <f>(H11*I11)/36</f>
        <v>2.3333333333333335</v>
      </c>
    </row>
    <row r="12" spans="1:18" x14ac:dyDescent="0.2">
      <c r="A12" s="41" t="s">
        <v>410</v>
      </c>
      <c r="B12" s="41">
        <v>1</v>
      </c>
      <c r="C12" s="41">
        <v>1</v>
      </c>
      <c r="D12" s="41">
        <v>2</v>
      </c>
      <c r="E12" s="41">
        <v>1</v>
      </c>
      <c r="F12" s="41">
        <f t="shared" ref="F12:F13" si="3">SUM(B12:E12)</f>
        <v>5</v>
      </c>
      <c r="G12" s="41">
        <v>0.5</v>
      </c>
      <c r="H12" s="41">
        <f>F12*G12</f>
        <v>2.5</v>
      </c>
      <c r="I12" s="41">
        <v>24</v>
      </c>
      <c r="J12" s="41">
        <f>(H12*I12)/36</f>
        <v>1.6666666666666667</v>
      </c>
    </row>
    <row r="13" spans="1:18" ht="17.25" customHeight="1" x14ac:dyDescent="0.2">
      <c r="A13" s="23" t="s">
        <v>355</v>
      </c>
      <c r="B13" s="23">
        <v>3</v>
      </c>
      <c r="C13" s="23">
        <v>1</v>
      </c>
      <c r="D13" s="23">
        <v>2</v>
      </c>
      <c r="E13" s="23">
        <v>1</v>
      </c>
      <c r="F13" s="23">
        <f t="shared" si="3"/>
        <v>7</v>
      </c>
      <c r="G13" s="23">
        <v>0.5</v>
      </c>
      <c r="H13" s="23">
        <f>F13*G13</f>
        <v>3.5</v>
      </c>
      <c r="I13" s="23">
        <v>24</v>
      </c>
      <c r="J13" s="23">
        <f>(H13*I13)/36</f>
        <v>2.3333333333333335</v>
      </c>
    </row>
    <row r="14" spans="1:18" ht="17.25" customHeight="1" x14ac:dyDescent="0.2">
      <c r="A14" s="23"/>
      <c r="B14" s="23"/>
      <c r="C14" s="23"/>
      <c r="D14" s="23"/>
      <c r="E14" s="23"/>
      <c r="F14" s="23"/>
      <c r="G14" s="23"/>
      <c r="H14" s="23"/>
      <c r="I14" s="23"/>
      <c r="J14" s="23">
        <f>SUM(J5:J13)</f>
        <v>20.666666666666668</v>
      </c>
    </row>
    <row r="15" spans="1:18" x14ac:dyDescent="0.2">
      <c r="A15" s="92" t="s">
        <v>269</v>
      </c>
      <c r="B15" s="90"/>
      <c r="C15" s="90"/>
      <c r="D15" s="90"/>
      <c r="E15" s="90"/>
      <c r="F15" s="90"/>
      <c r="G15" s="90"/>
      <c r="H15" s="90"/>
      <c r="I15" s="90"/>
      <c r="J15" s="91"/>
    </row>
    <row r="16" spans="1:18" x14ac:dyDescent="0.2">
      <c r="A16" s="23" t="s">
        <v>339</v>
      </c>
      <c r="B16" s="23">
        <v>3</v>
      </c>
      <c r="C16" s="23">
        <v>1</v>
      </c>
      <c r="D16" s="23">
        <v>1</v>
      </c>
      <c r="E16" s="23">
        <v>3</v>
      </c>
      <c r="F16" s="23">
        <f t="shared" ref="F16:F20" si="4">SUM(B16:E16)</f>
        <v>8</v>
      </c>
      <c r="G16" s="23">
        <v>0.5</v>
      </c>
      <c r="H16" s="23">
        <f t="shared" ref="H16:H20" si="5">F16*G16</f>
        <v>4</v>
      </c>
      <c r="I16" s="23">
        <v>24</v>
      </c>
      <c r="J16" s="23">
        <f t="shared" ref="J16:J20" si="6">(H16*I16)/36</f>
        <v>2.6666666666666665</v>
      </c>
    </row>
    <row r="17" spans="1:10" x14ac:dyDescent="0.2">
      <c r="A17" s="23" t="s">
        <v>171</v>
      </c>
      <c r="B17" s="23">
        <v>3</v>
      </c>
      <c r="C17" s="23">
        <v>3</v>
      </c>
      <c r="D17" s="23">
        <v>2</v>
      </c>
      <c r="E17" s="23">
        <v>1</v>
      </c>
      <c r="F17" s="23">
        <f t="shared" si="4"/>
        <v>9</v>
      </c>
      <c r="G17" s="23">
        <v>0.5</v>
      </c>
      <c r="H17" s="23">
        <f t="shared" si="5"/>
        <v>4.5</v>
      </c>
      <c r="I17" s="23">
        <v>24</v>
      </c>
      <c r="J17" s="23">
        <f t="shared" si="6"/>
        <v>3</v>
      </c>
    </row>
    <row r="18" spans="1:10" x14ac:dyDescent="0.2">
      <c r="A18" s="23" t="s">
        <v>409</v>
      </c>
      <c r="B18" s="23">
        <v>3</v>
      </c>
      <c r="C18" s="23">
        <v>2</v>
      </c>
      <c r="D18" s="23">
        <v>2</v>
      </c>
      <c r="E18" s="23">
        <v>1</v>
      </c>
      <c r="F18" s="23">
        <f t="shared" si="4"/>
        <v>8</v>
      </c>
      <c r="G18" s="23">
        <v>0.5</v>
      </c>
      <c r="H18" s="23">
        <f t="shared" si="5"/>
        <v>4</v>
      </c>
      <c r="I18" s="23">
        <v>24</v>
      </c>
      <c r="J18" s="23">
        <f t="shared" si="6"/>
        <v>2.6666666666666665</v>
      </c>
    </row>
    <row r="19" spans="1:10" x14ac:dyDescent="0.2">
      <c r="A19" s="23" t="s">
        <v>181</v>
      </c>
      <c r="B19" s="23">
        <v>3</v>
      </c>
      <c r="C19" s="23">
        <v>1</v>
      </c>
      <c r="D19" s="23">
        <v>2</v>
      </c>
      <c r="E19" s="23">
        <v>1</v>
      </c>
      <c r="F19" s="23">
        <f t="shared" si="4"/>
        <v>7</v>
      </c>
      <c r="G19" s="23">
        <v>0.5</v>
      </c>
      <c r="H19" s="23">
        <f t="shared" si="5"/>
        <v>3.5</v>
      </c>
      <c r="I19" s="23">
        <v>24</v>
      </c>
      <c r="J19" s="23">
        <f t="shared" si="6"/>
        <v>2.3333333333333335</v>
      </c>
    </row>
    <row r="20" spans="1:10" x14ac:dyDescent="0.2">
      <c r="A20" s="23" t="s">
        <v>353</v>
      </c>
      <c r="B20" s="23">
        <v>3</v>
      </c>
      <c r="C20" s="23">
        <v>1</v>
      </c>
      <c r="D20" s="23">
        <v>2</v>
      </c>
      <c r="E20" s="23">
        <v>2</v>
      </c>
      <c r="F20" s="23">
        <f t="shared" si="4"/>
        <v>8</v>
      </c>
      <c r="G20" s="23">
        <v>0.5</v>
      </c>
      <c r="H20" s="23">
        <f t="shared" si="5"/>
        <v>4</v>
      </c>
      <c r="I20" s="23">
        <v>24</v>
      </c>
      <c r="J20" s="23">
        <f t="shared" si="6"/>
        <v>2.6666666666666665</v>
      </c>
    </row>
    <row r="21" spans="1:10" x14ac:dyDescent="0.2">
      <c r="A21" s="23" t="s">
        <v>337</v>
      </c>
      <c r="B21" s="23">
        <v>3</v>
      </c>
      <c r="C21" s="23">
        <v>1</v>
      </c>
      <c r="D21" s="23">
        <v>1</v>
      </c>
      <c r="E21" s="23">
        <v>2</v>
      </c>
      <c r="F21" s="23">
        <f>SUM(B21:E21)</f>
        <v>7</v>
      </c>
      <c r="G21" s="23">
        <v>0.5</v>
      </c>
      <c r="H21" s="23">
        <f>F21*G21</f>
        <v>3.5</v>
      </c>
      <c r="I21" s="23">
        <v>24</v>
      </c>
      <c r="J21" s="23">
        <f>(H21*I21)/36</f>
        <v>2.3333333333333335</v>
      </c>
    </row>
    <row r="22" spans="1:10" x14ac:dyDescent="0.2">
      <c r="A22" s="23" t="s">
        <v>412</v>
      </c>
      <c r="B22" s="23">
        <v>1</v>
      </c>
      <c r="C22" s="23">
        <v>1</v>
      </c>
      <c r="D22" s="23">
        <v>2</v>
      </c>
      <c r="E22" s="23">
        <v>1</v>
      </c>
      <c r="F22" s="23">
        <f>SUM(B22:E22)</f>
        <v>5</v>
      </c>
      <c r="G22" s="23">
        <v>0.5</v>
      </c>
      <c r="H22" s="23">
        <f>F22*G22</f>
        <v>2.5</v>
      </c>
      <c r="I22" s="23">
        <v>24</v>
      </c>
      <c r="J22" s="23">
        <f>(H22*I22)/36</f>
        <v>1.6666666666666667</v>
      </c>
    </row>
    <row r="23" spans="1:10" x14ac:dyDescent="0.2">
      <c r="A23" s="23" t="s">
        <v>411</v>
      </c>
      <c r="B23" s="23">
        <v>3</v>
      </c>
      <c r="C23" s="23">
        <v>1</v>
      </c>
      <c r="D23" s="23">
        <v>2</v>
      </c>
      <c r="E23" s="23">
        <v>3</v>
      </c>
      <c r="F23" s="23">
        <f>SUM(B23:E23)</f>
        <v>9</v>
      </c>
      <c r="G23" s="23">
        <v>0.5</v>
      </c>
      <c r="H23" s="23">
        <f>F23*G23</f>
        <v>4.5</v>
      </c>
      <c r="I23" s="23">
        <v>24</v>
      </c>
      <c r="J23" s="23">
        <f>(H23*I23)/36</f>
        <v>3</v>
      </c>
    </row>
    <row r="24" spans="1:10" x14ac:dyDescent="0.2">
      <c r="A24" s="23" t="s">
        <v>433</v>
      </c>
      <c r="B24" s="23">
        <v>1</v>
      </c>
      <c r="C24" s="23">
        <v>1</v>
      </c>
      <c r="D24" s="23">
        <v>2</v>
      </c>
      <c r="E24" s="23">
        <v>1</v>
      </c>
      <c r="F24" s="23">
        <f>SUM(B24:E24)</f>
        <v>5</v>
      </c>
      <c r="G24" s="23">
        <v>0.5</v>
      </c>
      <c r="H24" s="23">
        <f>F24*G24</f>
        <v>2.5</v>
      </c>
      <c r="I24" s="23">
        <v>24</v>
      </c>
      <c r="J24" s="23">
        <f>(H24*I24)/36</f>
        <v>1.6666666666666667</v>
      </c>
    </row>
    <row r="25" spans="1:10" ht="17.25" customHeight="1" x14ac:dyDescent="0.2">
      <c r="A25" s="23"/>
      <c r="B25" s="23"/>
      <c r="C25" s="23"/>
      <c r="D25" s="23"/>
      <c r="E25" s="23"/>
      <c r="F25" s="23"/>
      <c r="G25" s="23"/>
      <c r="H25" s="23"/>
      <c r="I25" s="23"/>
      <c r="J25" s="23">
        <f>SUM(J16:J24)</f>
        <v>22</v>
      </c>
    </row>
    <row r="27" spans="1:10" x14ac:dyDescent="0.2">
      <c r="B27" s="77" t="s">
        <v>271</v>
      </c>
      <c r="C27" s="77"/>
      <c r="D27" s="77"/>
      <c r="E27" s="77"/>
      <c r="F27" s="77"/>
      <c r="G27" s="77"/>
      <c r="H27" s="77"/>
      <c r="I27" s="77"/>
      <c r="J27" s="77"/>
    </row>
    <row r="28" spans="1:10" x14ac:dyDescent="0.2">
      <c r="B28" s="78"/>
      <c r="C28" s="78"/>
      <c r="D28" s="78"/>
      <c r="E28" s="78"/>
      <c r="F28" s="78"/>
      <c r="G28" s="78"/>
      <c r="H28" s="78"/>
      <c r="I28" s="78"/>
      <c r="J28" s="78"/>
    </row>
    <row r="29" spans="1:10" ht="15" x14ac:dyDescent="0.25">
      <c r="B29" s="79" t="s">
        <v>274</v>
      </c>
      <c r="C29" s="80"/>
      <c r="D29" s="80"/>
      <c r="E29" s="80"/>
      <c r="F29" s="80"/>
      <c r="G29" s="81" t="s">
        <v>297</v>
      </c>
      <c r="H29" s="81"/>
      <c r="I29" s="81"/>
      <c r="J29" s="82"/>
    </row>
    <row r="30" spans="1:10" ht="14.25" customHeight="1" x14ac:dyDescent="0.2">
      <c r="B30" s="93" t="s">
        <v>273</v>
      </c>
      <c r="C30" s="94"/>
      <c r="D30" s="94"/>
      <c r="E30" s="94"/>
      <c r="F30" s="94"/>
      <c r="G30" s="94"/>
      <c r="H30" s="94"/>
      <c r="I30" s="94"/>
      <c r="J30" s="95"/>
    </row>
    <row r="31" spans="1:10" x14ac:dyDescent="0.2">
      <c r="B31" s="83" t="s">
        <v>275</v>
      </c>
      <c r="C31" s="84"/>
      <c r="D31" s="84"/>
      <c r="E31" s="84"/>
      <c r="F31" s="85"/>
      <c r="G31" s="96">
        <v>2</v>
      </c>
      <c r="H31" s="97"/>
      <c r="I31" s="97"/>
      <c r="J31" s="98"/>
    </row>
    <row r="32" spans="1:10" x14ac:dyDescent="0.2">
      <c r="B32" s="86"/>
      <c r="C32" s="87"/>
      <c r="D32" s="87"/>
      <c r="E32" s="87"/>
      <c r="F32" s="88"/>
      <c r="G32" s="89"/>
      <c r="H32" s="99"/>
      <c r="I32" s="99"/>
      <c r="J32" s="100"/>
    </row>
    <row r="33" spans="2:10" x14ac:dyDescent="0.2">
      <c r="B33" s="83" t="s">
        <v>276</v>
      </c>
      <c r="C33" s="84"/>
      <c r="D33" s="84"/>
      <c r="E33" s="84"/>
      <c r="F33" s="85"/>
      <c r="G33" s="96">
        <v>2</v>
      </c>
      <c r="H33" s="97"/>
      <c r="I33" s="97"/>
      <c r="J33" s="98"/>
    </row>
    <row r="34" spans="2:10" x14ac:dyDescent="0.2">
      <c r="B34" s="86"/>
      <c r="C34" s="87"/>
      <c r="D34" s="87"/>
      <c r="E34" s="87"/>
      <c r="F34" s="88"/>
      <c r="G34" s="89"/>
      <c r="H34" s="99"/>
      <c r="I34" s="99"/>
      <c r="J34" s="100"/>
    </row>
    <row r="35" spans="2:10" x14ac:dyDescent="0.2">
      <c r="B35" s="83" t="s">
        <v>277</v>
      </c>
      <c r="C35" s="84"/>
      <c r="D35" s="84"/>
      <c r="E35" s="84"/>
      <c r="F35" s="85"/>
      <c r="G35" s="96">
        <v>1</v>
      </c>
      <c r="H35" s="97"/>
      <c r="I35" s="97"/>
      <c r="J35" s="98"/>
    </row>
    <row r="36" spans="2:10" x14ac:dyDescent="0.2">
      <c r="B36" s="86"/>
      <c r="C36" s="87"/>
      <c r="D36" s="87"/>
      <c r="E36" s="87"/>
      <c r="F36" s="88"/>
      <c r="G36" s="89"/>
      <c r="H36" s="99"/>
      <c r="I36" s="99"/>
      <c r="J36" s="100"/>
    </row>
    <row r="37" spans="2:10" ht="14.25" customHeight="1" x14ac:dyDescent="0.2">
      <c r="B37" s="93" t="s">
        <v>278</v>
      </c>
      <c r="C37" s="94"/>
      <c r="D37" s="94"/>
      <c r="E37" s="94"/>
      <c r="F37" s="94"/>
      <c r="G37" s="94"/>
      <c r="H37" s="94"/>
      <c r="I37" s="94"/>
      <c r="J37" s="95"/>
    </row>
    <row r="38" spans="2:10" x14ac:dyDescent="0.2">
      <c r="B38" s="83" t="s">
        <v>365</v>
      </c>
      <c r="C38" s="84"/>
      <c r="D38" s="84"/>
      <c r="E38" s="84"/>
      <c r="F38" s="85"/>
      <c r="G38" s="96">
        <v>1</v>
      </c>
      <c r="H38" s="97"/>
      <c r="I38" s="97"/>
      <c r="J38" s="98"/>
    </row>
    <row r="39" spans="2:10" x14ac:dyDescent="0.2">
      <c r="B39" s="86"/>
      <c r="C39" s="87"/>
      <c r="D39" s="87"/>
      <c r="E39" s="87"/>
      <c r="F39" s="88"/>
      <c r="G39" s="89"/>
      <c r="H39" s="99"/>
      <c r="I39" s="99"/>
      <c r="J39" s="100"/>
    </row>
    <row r="40" spans="2:10" x14ac:dyDescent="0.2">
      <c r="B40" s="83" t="s">
        <v>279</v>
      </c>
      <c r="C40" s="84"/>
      <c r="D40" s="84"/>
      <c r="E40" s="84"/>
      <c r="F40" s="85"/>
      <c r="G40" s="96">
        <v>2</v>
      </c>
      <c r="H40" s="97"/>
      <c r="I40" s="97"/>
      <c r="J40" s="98"/>
    </row>
    <row r="41" spans="2:10" x14ac:dyDescent="0.2">
      <c r="B41" s="86"/>
      <c r="C41" s="87"/>
      <c r="D41" s="87"/>
      <c r="E41" s="87"/>
      <c r="F41" s="88"/>
      <c r="G41" s="89"/>
      <c r="H41" s="99"/>
      <c r="I41" s="99"/>
      <c r="J41" s="100"/>
    </row>
    <row r="42" spans="2:10" x14ac:dyDescent="0.2">
      <c r="B42" s="83" t="s">
        <v>280</v>
      </c>
      <c r="C42" s="84"/>
      <c r="D42" s="84"/>
      <c r="E42" s="84"/>
      <c r="F42" s="85"/>
      <c r="G42" s="96">
        <v>1</v>
      </c>
      <c r="H42" s="97"/>
      <c r="I42" s="97"/>
      <c r="J42" s="98"/>
    </row>
    <row r="43" spans="2:10" x14ac:dyDescent="0.2">
      <c r="B43" s="86"/>
      <c r="C43" s="87"/>
      <c r="D43" s="87"/>
      <c r="E43" s="87"/>
      <c r="F43" s="88"/>
      <c r="G43" s="89"/>
      <c r="H43" s="99"/>
      <c r="I43" s="99"/>
      <c r="J43" s="100"/>
    </row>
    <row r="44" spans="2:10" ht="14.25" customHeight="1" x14ac:dyDescent="0.2">
      <c r="B44" s="93" t="s">
        <v>281</v>
      </c>
      <c r="C44" s="94"/>
      <c r="D44" s="94"/>
      <c r="E44" s="94"/>
      <c r="F44" s="94"/>
      <c r="G44" s="94"/>
      <c r="H44" s="94"/>
      <c r="I44" s="94"/>
      <c r="J44" s="95"/>
    </row>
    <row r="45" spans="2:10" x14ac:dyDescent="0.2">
      <c r="B45" s="83" t="s">
        <v>282</v>
      </c>
      <c r="C45" s="84"/>
      <c r="D45" s="84"/>
      <c r="E45" s="84"/>
      <c r="F45" s="85"/>
      <c r="G45" s="96">
        <v>0</v>
      </c>
      <c r="H45" s="97"/>
      <c r="I45" s="97"/>
      <c r="J45" s="98"/>
    </row>
    <row r="46" spans="2:10" x14ac:dyDescent="0.2">
      <c r="B46" s="86"/>
      <c r="C46" s="87"/>
      <c r="D46" s="87"/>
      <c r="E46" s="87"/>
      <c r="F46" s="88"/>
      <c r="G46" s="89"/>
      <c r="H46" s="99"/>
      <c r="I46" s="99"/>
      <c r="J46" s="100"/>
    </row>
    <row r="47" spans="2:10" x14ac:dyDescent="0.2">
      <c r="B47" s="83" t="s">
        <v>283</v>
      </c>
      <c r="C47" s="84"/>
      <c r="D47" s="84"/>
      <c r="E47" s="84"/>
      <c r="F47" s="85"/>
      <c r="G47" s="96">
        <v>2</v>
      </c>
      <c r="H47" s="97"/>
      <c r="I47" s="97"/>
      <c r="J47" s="98"/>
    </row>
    <row r="48" spans="2:10" x14ac:dyDescent="0.2">
      <c r="B48" s="86"/>
      <c r="C48" s="87"/>
      <c r="D48" s="87"/>
      <c r="E48" s="87"/>
      <c r="F48" s="88"/>
      <c r="G48" s="89"/>
      <c r="H48" s="99"/>
      <c r="I48" s="99"/>
      <c r="J48" s="100"/>
    </row>
    <row r="49" spans="2:10" x14ac:dyDescent="0.2">
      <c r="B49" s="83" t="s">
        <v>284</v>
      </c>
      <c r="C49" s="84"/>
      <c r="D49" s="84"/>
      <c r="E49" s="84"/>
      <c r="F49" s="85"/>
      <c r="G49" s="96">
        <v>2</v>
      </c>
      <c r="H49" s="97"/>
      <c r="I49" s="97"/>
      <c r="J49" s="98"/>
    </row>
    <row r="50" spans="2:10" x14ac:dyDescent="0.2">
      <c r="B50" s="86"/>
      <c r="C50" s="87"/>
      <c r="D50" s="87"/>
      <c r="E50" s="87"/>
      <c r="F50" s="88"/>
      <c r="G50" s="89"/>
      <c r="H50" s="99"/>
      <c r="I50" s="99"/>
      <c r="J50" s="100"/>
    </row>
    <row r="51" spans="2:10" ht="14.25" customHeight="1" x14ac:dyDescent="0.2">
      <c r="B51" s="93" t="s">
        <v>285</v>
      </c>
      <c r="C51" s="94"/>
      <c r="D51" s="94"/>
      <c r="E51" s="94"/>
      <c r="F51" s="94"/>
      <c r="G51" s="94"/>
      <c r="H51" s="94"/>
      <c r="I51" s="94"/>
      <c r="J51" s="95"/>
    </row>
    <row r="52" spans="2:10" x14ac:dyDescent="0.2">
      <c r="B52" s="83" t="s">
        <v>286</v>
      </c>
      <c r="C52" s="84"/>
      <c r="D52" s="84"/>
      <c r="E52" s="84"/>
      <c r="F52" s="85"/>
      <c r="G52" s="96">
        <v>1</v>
      </c>
      <c r="H52" s="97"/>
      <c r="I52" s="97"/>
      <c r="J52" s="98"/>
    </row>
    <row r="53" spans="2:10" x14ac:dyDescent="0.2">
      <c r="B53" s="86"/>
      <c r="C53" s="87"/>
      <c r="D53" s="87"/>
      <c r="E53" s="87"/>
      <c r="F53" s="88"/>
      <c r="G53" s="89"/>
      <c r="H53" s="99"/>
      <c r="I53" s="99"/>
      <c r="J53" s="100"/>
    </row>
    <row r="54" spans="2:10" x14ac:dyDescent="0.2">
      <c r="B54" s="83" t="s">
        <v>287</v>
      </c>
      <c r="C54" s="84"/>
      <c r="D54" s="84"/>
      <c r="E54" s="84"/>
      <c r="F54" s="85"/>
      <c r="G54" s="96">
        <v>1</v>
      </c>
      <c r="H54" s="97"/>
      <c r="I54" s="97"/>
      <c r="J54" s="98"/>
    </row>
    <row r="55" spans="2:10" x14ac:dyDescent="0.2">
      <c r="B55" s="86"/>
      <c r="C55" s="87"/>
      <c r="D55" s="87"/>
      <c r="E55" s="87"/>
      <c r="F55" s="88"/>
      <c r="G55" s="89"/>
      <c r="H55" s="99"/>
      <c r="I55" s="99"/>
      <c r="J55" s="100"/>
    </row>
    <row r="56" spans="2:10" x14ac:dyDescent="0.2">
      <c r="B56" s="83" t="s">
        <v>288</v>
      </c>
      <c r="C56" s="84"/>
      <c r="D56" s="84"/>
      <c r="E56" s="84"/>
      <c r="F56" s="85"/>
      <c r="G56" s="96">
        <v>1</v>
      </c>
      <c r="H56" s="97"/>
      <c r="I56" s="97"/>
      <c r="J56" s="98"/>
    </row>
    <row r="57" spans="2:10" x14ac:dyDescent="0.2">
      <c r="B57" s="86"/>
      <c r="C57" s="87"/>
      <c r="D57" s="87"/>
      <c r="E57" s="87"/>
      <c r="F57" s="88"/>
      <c r="G57" s="89"/>
      <c r="H57" s="99"/>
      <c r="I57" s="99"/>
      <c r="J57" s="100"/>
    </row>
    <row r="58" spans="2:10" ht="15" customHeight="1" x14ac:dyDescent="0.2">
      <c r="B58" s="93" t="s">
        <v>289</v>
      </c>
      <c r="C58" s="94"/>
      <c r="D58" s="94"/>
      <c r="E58" s="94"/>
      <c r="F58" s="94"/>
      <c r="G58" s="94"/>
      <c r="H58" s="94"/>
      <c r="I58" s="94"/>
      <c r="J58" s="95"/>
    </row>
    <row r="59" spans="2:10" x14ac:dyDescent="0.2">
      <c r="B59" s="83" t="s">
        <v>290</v>
      </c>
      <c r="C59" s="84"/>
      <c r="D59" s="84"/>
      <c r="E59" s="84"/>
      <c r="F59" s="85"/>
      <c r="G59" s="96">
        <v>2</v>
      </c>
      <c r="H59" s="97"/>
      <c r="I59" s="97"/>
      <c r="J59" s="98"/>
    </row>
    <row r="60" spans="2:10" x14ac:dyDescent="0.2">
      <c r="B60" s="86"/>
      <c r="C60" s="87"/>
      <c r="D60" s="87"/>
      <c r="E60" s="87"/>
      <c r="F60" s="88"/>
      <c r="G60" s="89"/>
      <c r="H60" s="99"/>
      <c r="I60" s="99"/>
      <c r="J60" s="100"/>
    </row>
    <row r="61" spans="2:10" x14ac:dyDescent="0.2">
      <c r="B61" s="83" t="s">
        <v>291</v>
      </c>
      <c r="C61" s="84"/>
      <c r="D61" s="84"/>
      <c r="E61" s="84"/>
      <c r="F61" s="85"/>
      <c r="G61" s="96">
        <v>2</v>
      </c>
      <c r="H61" s="97"/>
      <c r="I61" s="97"/>
      <c r="J61" s="98"/>
    </row>
    <row r="62" spans="2:10" x14ac:dyDescent="0.2">
      <c r="B62" s="86"/>
      <c r="C62" s="87"/>
      <c r="D62" s="87"/>
      <c r="E62" s="87"/>
      <c r="F62" s="88"/>
      <c r="G62" s="89"/>
      <c r="H62" s="99"/>
      <c r="I62" s="99"/>
      <c r="J62" s="100"/>
    </row>
    <row r="63" spans="2:10" x14ac:dyDescent="0.2">
      <c r="B63" s="83" t="s">
        <v>292</v>
      </c>
      <c r="C63" s="84"/>
      <c r="D63" s="84"/>
      <c r="E63" s="84"/>
      <c r="F63" s="85"/>
      <c r="G63" s="96">
        <v>2</v>
      </c>
      <c r="H63" s="97"/>
      <c r="I63" s="97"/>
      <c r="J63" s="98"/>
    </row>
    <row r="64" spans="2:10" x14ac:dyDescent="0.2">
      <c r="B64" s="86"/>
      <c r="C64" s="87"/>
      <c r="D64" s="87"/>
      <c r="E64" s="87"/>
      <c r="F64" s="88"/>
      <c r="G64" s="89"/>
      <c r="H64" s="99"/>
      <c r="I64" s="99"/>
      <c r="J64" s="100"/>
    </row>
    <row r="65" spans="2:10" ht="15" customHeight="1" x14ac:dyDescent="0.2">
      <c r="B65" s="93" t="s">
        <v>293</v>
      </c>
      <c r="C65" s="94"/>
      <c r="D65" s="94"/>
      <c r="E65" s="94"/>
      <c r="F65" s="94"/>
      <c r="G65" s="94"/>
      <c r="H65" s="94"/>
      <c r="I65" s="94"/>
      <c r="J65" s="95"/>
    </row>
    <row r="66" spans="2:10" x14ac:dyDescent="0.2">
      <c r="B66" s="83" t="s">
        <v>294</v>
      </c>
      <c r="C66" s="84"/>
      <c r="D66" s="84"/>
      <c r="E66" s="84"/>
      <c r="F66" s="85"/>
      <c r="G66" s="96">
        <v>2</v>
      </c>
      <c r="H66" s="97"/>
      <c r="I66" s="97"/>
      <c r="J66" s="98"/>
    </row>
    <row r="67" spans="2:10" x14ac:dyDescent="0.2">
      <c r="B67" s="86"/>
      <c r="C67" s="87"/>
      <c r="D67" s="87"/>
      <c r="E67" s="87"/>
      <c r="F67" s="88"/>
      <c r="G67" s="89"/>
      <c r="H67" s="99"/>
      <c r="I67" s="99"/>
      <c r="J67" s="100"/>
    </row>
    <row r="68" spans="2:10" x14ac:dyDescent="0.2">
      <c r="B68" s="83" t="s">
        <v>295</v>
      </c>
      <c r="C68" s="84"/>
      <c r="D68" s="84"/>
      <c r="E68" s="84"/>
      <c r="F68" s="85"/>
      <c r="G68" s="96">
        <v>0</v>
      </c>
      <c r="H68" s="97"/>
      <c r="I68" s="97"/>
      <c r="J68" s="98"/>
    </row>
    <row r="69" spans="2:10" x14ac:dyDescent="0.2">
      <c r="B69" s="86"/>
      <c r="C69" s="87"/>
      <c r="D69" s="87"/>
      <c r="E69" s="87"/>
      <c r="F69" s="88"/>
      <c r="G69" s="89"/>
      <c r="H69" s="99"/>
      <c r="I69" s="99"/>
      <c r="J69" s="100"/>
    </row>
    <row r="70" spans="2:10" x14ac:dyDescent="0.2">
      <c r="B70" s="83" t="s">
        <v>296</v>
      </c>
      <c r="C70" s="84"/>
      <c r="D70" s="84"/>
      <c r="E70" s="84"/>
      <c r="F70" s="85"/>
      <c r="G70" s="96">
        <v>0</v>
      </c>
      <c r="H70" s="97"/>
      <c r="I70" s="97"/>
      <c r="J70" s="98"/>
    </row>
    <row r="71" spans="2:10" x14ac:dyDescent="0.2">
      <c r="B71" s="86"/>
      <c r="C71" s="87"/>
      <c r="D71" s="87"/>
      <c r="E71" s="87"/>
      <c r="F71" s="88"/>
      <c r="G71" s="89"/>
      <c r="H71" s="99"/>
      <c r="I71" s="99"/>
      <c r="J71" s="100"/>
    </row>
    <row r="72" spans="2:10" x14ac:dyDescent="0.2">
      <c r="G72">
        <f>SUM($G$31:$J$36)+SUM($G$38:$J$43)+SUM($G$45:$J$50)+SUM($G$52:$J$57)+SUM($G$59:$J$64)+SUM($G$66:$J$71)</f>
        <v>24</v>
      </c>
    </row>
  </sheetData>
  <mergeCells count="55">
    <mergeCell ref="B68:F69"/>
    <mergeCell ref="G68:J69"/>
    <mergeCell ref="B70:F71"/>
    <mergeCell ref="G70:J71"/>
    <mergeCell ref="B63:F64"/>
    <mergeCell ref="G63:J64"/>
    <mergeCell ref="B65:J65"/>
    <mergeCell ref="B66:F67"/>
    <mergeCell ref="G66:J67"/>
    <mergeCell ref="G56:J57"/>
    <mergeCell ref="B58:J58"/>
    <mergeCell ref="B59:F60"/>
    <mergeCell ref="G59:J60"/>
    <mergeCell ref="B61:F62"/>
    <mergeCell ref="G61:J62"/>
    <mergeCell ref="B56:F57"/>
    <mergeCell ref="G38:J39"/>
    <mergeCell ref="G40:J41"/>
    <mergeCell ref="G42:J43"/>
    <mergeCell ref="B37:J37"/>
    <mergeCell ref="G45:J46"/>
    <mergeCell ref="B45:F46"/>
    <mergeCell ref="B38:F39"/>
    <mergeCell ref="B40:F41"/>
    <mergeCell ref="B44:J44"/>
    <mergeCell ref="B42:F43"/>
    <mergeCell ref="G52:J53"/>
    <mergeCell ref="G54:J55"/>
    <mergeCell ref="B47:F48"/>
    <mergeCell ref="B49:F50"/>
    <mergeCell ref="B52:F53"/>
    <mergeCell ref="B54:F55"/>
    <mergeCell ref="B51:J51"/>
    <mergeCell ref="G47:J48"/>
    <mergeCell ref="G49:J50"/>
    <mergeCell ref="B31:F32"/>
    <mergeCell ref="B33:F34"/>
    <mergeCell ref="B35:F36"/>
    <mergeCell ref="A4:J4"/>
    <mergeCell ref="A15:J15"/>
    <mergeCell ref="B30:J30"/>
    <mergeCell ref="G31:J32"/>
    <mergeCell ref="G33:J34"/>
    <mergeCell ref="G35:J36"/>
    <mergeCell ref="O1:R2"/>
    <mergeCell ref="B27:J28"/>
    <mergeCell ref="B29:F29"/>
    <mergeCell ref="G29:J29"/>
    <mergeCell ref="I1:I2"/>
    <mergeCell ref="J1:J2"/>
    <mergeCell ref="A1:A2"/>
    <mergeCell ref="B1:E2"/>
    <mergeCell ref="F1:F2"/>
    <mergeCell ref="G1:G2"/>
    <mergeCell ref="H1:H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49" workbookViewId="0">
      <selection activeCell="G36" sqref="G36"/>
    </sheetView>
  </sheetViews>
  <sheetFormatPr defaultColWidth="9" defaultRowHeight="14.25" x14ac:dyDescent="0.2"/>
  <cols>
    <col min="1" max="16384" width="9" style="6"/>
  </cols>
  <sheetData>
    <row r="1" spans="1:2" x14ac:dyDescent="0.2">
      <c r="A1" s="5" t="s">
        <v>66</v>
      </c>
    </row>
    <row r="3" spans="1:2" x14ac:dyDescent="0.2">
      <c r="A3" s="5" t="s">
        <v>67</v>
      </c>
    </row>
    <row r="5" spans="1:2" x14ac:dyDescent="0.2">
      <c r="A5" s="5" t="s">
        <v>68</v>
      </c>
    </row>
    <row r="7" spans="1:2" x14ac:dyDescent="0.2">
      <c r="A7" s="5" t="s">
        <v>69</v>
      </c>
    </row>
    <row r="8" spans="1:2" x14ac:dyDescent="0.2">
      <c r="A8" s="7"/>
    </row>
    <row r="9" spans="1:2" x14ac:dyDescent="0.2">
      <c r="B9" s="8" t="s">
        <v>70</v>
      </c>
    </row>
    <row r="10" spans="1:2" x14ac:dyDescent="0.2">
      <c r="B10" s="7"/>
    </row>
    <row r="11" spans="1:2" x14ac:dyDescent="0.2">
      <c r="B11" s="8" t="s">
        <v>71</v>
      </c>
    </row>
    <row r="12" spans="1:2" x14ac:dyDescent="0.2">
      <c r="B12" s="7"/>
    </row>
    <row r="13" spans="1:2" x14ac:dyDescent="0.2">
      <c r="B13" s="8" t="s">
        <v>72</v>
      </c>
    </row>
    <row r="14" spans="1:2" x14ac:dyDescent="0.2">
      <c r="B14" s="7"/>
    </row>
    <row r="15" spans="1:2" x14ac:dyDescent="0.2">
      <c r="B15" s="8" t="s">
        <v>73</v>
      </c>
    </row>
    <row r="16" spans="1:2" x14ac:dyDescent="0.2">
      <c r="B16" s="7"/>
    </row>
    <row r="17" spans="1:2" x14ac:dyDescent="0.2">
      <c r="B17" s="8" t="s">
        <v>74</v>
      </c>
    </row>
    <row r="20" spans="1:2" x14ac:dyDescent="0.2">
      <c r="A20" s="5" t="s">
        <v>75</v>
      </c>
    </row>
    <row r="21" spans="1:2" x14ac:dyDescent="0.2">
      <c r="A21" s="7"/>
    </row>
    <row r="22" spans="1:2" x14ac:dyDescent="0.2">
      <c r="B22" s="8" t="s">
        <v>11</v>
      </c>
    </row>
    <row r="23" spans="1:2" x14ac:dyDescent="0.2">
      <c r="B23" s="7"/>
    </row>
    <row r="24" spans="1:2" x14ac:dyDescent="0.2">
      <c r="B24" s="9" t="s">
        <v>76</v>
      </c>
    </row>
    <row r="25" spans="1:2" x14ac:dyDescent="0.2">
      <c r="B25" s="7"/>
    </row>
    <row r="26" spans="1:2" x14ac:dyDescent="0.2">
      <c r="B26" s="9" t="s">
        <v>77</v>
      </c>
    </row>
    <row r="27" spans="1:2" x14ac:dyDescent="0.2">
      <c r="B27" s="7"/>
    </row>
    <row r="28" spans="1:2" x14ac:dyDescent="0.2">
      <c r="B28" s="8" t="s">
        <v>78</v>
      </c>
    </row>
    <row r="29" spans="1:2" x14ac:dyDescent="0.2">
      <c r="B29" s="7"/>
    </row>
    <row r="30" spans="1:2" x14ac:dyDescent="0.2">
      <c r="B30" s="9" t="s">
        <v>79</v>
      </c>
    </row>
    <row r="31" spans="1:2" x14ac:dyDescent="0.2">
      <c r="B31" s="7"/>
    </row>
    <row r="32" spans="1:2" x14ac:dyDescent="0.2">
      <c r="B32" s="9" t="s">
        <v>80</v>
      </c>
    </row>
    <row r="33" spans="1:2" x14ac:dyDescent="0.2">
      <c r="B33" s="7"/>
    </row>
    <row r="34" spans="1:2" x14ac:dyDescent="0.2">
      <c r="B34" s="9" t="s">
        <v>81</v>
      </c>
    </row>
    <row r="35" spans="1:2" x14ac:dyDescent="0.2">
      <c r="B35" s="7"/>
    </row>
    <row r="36" spans="1:2" x14ac:dyDescent="0.2">
      <c r="B36" s="9" t="s">
        <v>82</v>
      </c>
    </row>
    <row r="37" spans="1:2" x14ac:dyDescent="0.2">
      <c r="B37" s="7"/>
    </row>
    <row r="38" spans="1:2" x14ac:dyDescent="0.2">
      <c r="B38" s="9" t="s">
        <v>83</v>
      </c>
    </row>
    <row r="39" spans="1:2" x14ac:dyDescent="0.2">
      <c r="B39" s="7"/>
    </row>
    <row r="40" spans="1:2" x14ac:dyDescent="0.2">
      <c r="B40" s="9" t="s">
        <v>84</v>
      </c>
    </row>
    <row r="43" spans="1:2" x14ac:dyDescent="0.2">
      <c r="A43" s="5" t="s">
        <v>85</v>
      </c>
    </row>
    <row r="45" spans="1:2" x14ac:dyDescent="0.2">
      <c r="A45" s="5" t="s">
        <v>86</v>
      </c>
    </row>
    <row r="47" spans="1:2" x14ac:dyDescent="0.2">
      <c r="A47" s="5" t="s">
        <v>87</v>
      </c>
    </row>
    <row r="49" spans="1:1" x14ac:dyDescent="0.2">
      <c r="A49" s="5" t="s">
        <v>88</v>
      </c>
    </row>
    <row r="51" spans="1:1" x14ac:dyDescent="0.2">
      <c r="A51" s="5" t="s">
        <v>89</v>
      </c>
    </row>
    <row r="53" spans="1:1" x14ac:dyDescent="0.2">
      <c r="A53" s="5" t="s">
        <v>90</v>
      </c>
    </row>
    <row r="54" spans="1:1" x14ac:dyDescent="0.2">
      <c r="A54" s="10"/>
    </row>
    <row r="55" spans="1:1" x14ac:dyDescent="0.2">
      <c r="A55" s="10"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Backlog</vt:lpstr>
      <vt:lpstr>Release Backlog</vt:lpstr>
      <vt:lpstr>Product Backlog</vt:lpstr>
      <vt:lpstr>Ước tính tổng thể</vt:lpstr>
      <vt:lpstr>RULE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2016-07-22T13:20:47Z</dcterms:modified>
</cp:coreProperties>
</file>