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UPAD ID SYSTEM CSV FORMAT 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<sst xmlns="http://schemas.openxmlformats.org/spreadsheetml/2006/main" count="2480" uniqueCount="809">
  <si>
    <t>FILE NAME</t>
  </si>
  <si>
    <t>First Name</t>
  </si>
  <si>
    <t>Middle Name</t>
  </si>
  <si>
    <t>Last Name</t>
  </si>
  <si>
    <t>Ext. Name</t>
  </si>
  <si>
    <t>Birthdate</t>
  </si>
  <si>
    <t>Barangay</t>
  </si>
  <si>
    <t>City Municipality</t>
  </si>
  <si>
    <t>Province</t>
  </si>
  <si>
    <t>Type of ID</t>
  </si>
  <si>
    <t>ID No.</t>
  </si>
  <si>
    <t>Contact No.</t>
  </si>
  <si>
    <t>Mode of Payment</t>
  </si>
  <si>
    <t>Type of Beneficiary</t>
  </si>
  <si>
    <t>Occupation</t>
  </si>
  <si>
    <t>Sex</t>
  </si>
  <si>
    <t>Civil Status</t>
  </si>
  <si>
    <t>Age</t>
  </si>
  <si>
    <t>Dependent</t>
  </si>
  <si>
    <t>Interested for Skills Training</t>
  </si>
  <si>
    <t>If YES indicate skill training</t>
  </si>
  <si>
    <t>Joseph</t>
  </si>
  <si>
    <t>Cubil</t>
  </si>
  <si>
    <t>Parisan</t>
  </si>
  <si>
    <t>X - Alipaoy</t>
  </si>
  <si>
    <t>Paluan</t>
  </si>
  <si>
    <t>Occidental Mindoro</t>
  </si>
  <si>
    <t>Voter's ID</t>
  </si>
  <si>
    <t>5107-0024A-E1684JCP10000</t>
  </si>
  <si>
    <t>Money Remittance</t>
  </si>
  <si>
    <t>Fisherfolk</t>
  </si>
  <si>
    <t>M</t>
  </si>
  <si>
    <t>Gerlie Parisan</t>
  </si>
  <si>
    <t>Dain Nhyca</t>
  </si>
  <si>
    <t>Malayo</t>
  </si>
  <si>
    <t>Santos</t>
  </si>
  <si>
    <t>IX - Tubili</t>
  </si>
  <si>
    <t>Voter's Certification</t>
  </si>
  <si>
    <t>51070047DA1998DMS20000-8</t>
  </si>
  <si>
    <t>Laborer</t>
  </si>
  <si>
    <t>F</t>
  </si>
  <si>
    <t>S</t>
  </si>
  <si>
    <t>Christian Pantilo</t>
  </si>
  <si>
    <t>Ryan</t>
  </si>
  <si>
    <t>Martos</t>
  </si>
  <si>
    <t>Fruelda</t>
  </si>
  <si>
    <t>Driver's License</t>
  </si>
  <si>
    <t>D43-20-000339</t>
  </si>
  <si>
    <t>Menchie Fruelda</t>
  </si>
  <si>
    <t>Catherine</t>
  </si>
  <si>
    <t>Dagdagan</t>
  </si>
  <si>
    <t>Rutor</t>
  </si>
  <si>
    <t>5107-0047B-H0876CDR20000</t>
  </si>
  <si>
    <t>Housewife</t>
  </si>
  <si>
    <t>Kate Rutor</t>
  </si>
  <si>
    <t>Rodesa Jessa</t>
  </si>
  <si>
    <t>Andrade</t>
  </si>
  <si>
    <t>Villaranda</t>
  </si>
  <si>
    <t>VI - San Jose</t>
  </si>
  <si>
    <t>510718AA2501RAV2-2</t>
  </si>
  <si>
    <t>Jincent Martos</t>
  </si>
  <si>
    <t>John Carlo</t>
  </si>
  <si>
    <t>Postal ID</t>
  </si>
  <si>
    <t>G23210609166</t>
  </si>
  <si>
    <t>Gisselle Peralta</t>
  </si>
  <si>
    <t>Grace</t>
  </si>
  <si>
    <t>Macatol</t>
  </si>
  <si>
    <t>Ferrera</t>
  </si>
  <si>
    <t>5107-0047C-A0195GMF20000</t>
  </si>
  <si>
    <t>Archie Gonzales</t>
  </si>
  <si>
    <t>Analissa</t>
  </si>
  <si>
    <t>Macdon</t>
  </si>
  <si>
    <t>5107-0047B-L0275AMM20000</t>
  </si>
  <si>
    <t>Dante Macatol</t>
  </si>
  <si>
    <t>Gerald</t>
  </si>
  <si>
    <t>de Lara</t>
  </si>
  <si>
    <t>D43-19-001120</t>
  </si>
  <si>
    <t>Johnson Malayo</t>
  </si>
  <si>
    <t>Jhon Greg</t>
  </si>
  <si>
    <t>Manzala</t>
  </si>
  <si>
    <t>National ID</t>
  </si>
  <si>
    <t>5106-4219-6584-0781</t>
  </si>
  <si>
    <t>Gregorio Macatol</t>
  </si>
  <si>
    <t>Mallorca</t>
  </si>
  <si>
    <t>3157-1920-9142-7416</t>
  </si>
  <si>
    <t>John Joseph Malayo</t>
  </si>
  <si>
    <t>Jomar</t>
  </si>
  <si>
    <t>Tupaz</t>
  </si>
  <si>
    <t>D13-13-001596</t>
  </si>
  <si>
    <t>Lovely Tupaz</t>
  </si>
  <si>
    <t>Benjie</t>
  </si>
  <si>
    <t>Madali</t>
  </si>
  <si>
    <t>Montojo</t>
  </si>
  <si>
    <t>5107-0047A-L0594BMM10000</t>
  </si>
  <si>
    <t>Arlyn Montojo</t>
  </si>
  <si>
    <t>Monica</t>
  </si>
  <si>
    <t>Miñon</t>
  </si>
  <si>
    <t>Silang</t>
  </si>
  <si>
    <t>TIN ID</t>
  </si>
  <si>
    <t>487-700-402-000</t>
  </si>
  <si>
    <t>Carmelita Silang</t>
  </si>
  <si>
    <t>Abegail</t>
  </si>
  <si>
    <t>Luzon</t>
  </si>
  <si>
    <t>Gallano</t>
  </si>
  <si>
    <t>5946-3504-2612-9856</t>
  </si>
  <si>
    <t>Ernie Dimatulac</t>
  </si>
  <si>
    <t>Marilou</t>
  </si>
  <si>
    <t>Lindo</t>
  </si>
  <si>
    <t>Rogero</t>
  </si>
  <si>
    <t>5107-0047A-F1670MLR20000</t>
  </si>
  <si>
    <t>Ronilo Rogero</t>
  </si>
  <si>
    <t>Ester</t>
  </si>
  <si>
    <t>Victoriano</t>
  </si>
  <si>
    <t>Manipol</t>
  </si>
  <si>
    <t>5107-0047B-K1787EVM20000</t>
  </si>
  <si>
    <t>Glenster Manipol</t>
  </si>
  <si>
    <t>Ma. Immacion</t>
  </si>
  <si>
    <t>Calidguid</t>
  </si>
  <si>
    <t>Romillo</t>
  </si>
  <si>
    <t>4238-7412-9109-4750</t>
  </si>
  <si>
    <t>Albert Romiilo</t>
  </si>
  <si>
    <t>Mawie Jade</t>
  </si>
  <si>
    <t>Garcia</t>
  </si>
  <si>
    <t>Catindig</t>
  </si>
  <si>
    <t>6195-3846-2405-9416</t>
  </si>
  <si>
    <t>Alvin Romillo</t>
  </si>
  <si>
    <t>Gesel</t>
  </si>
  <si>
    <t>Sioco</t>
  </si>
  <si>
    <t>Philhealth ID</t>
  </si>
  <si>
    <t>09-025618622-4</t>
  </si>
  <si>
    <t>Gloria Martos</t>
  </si>
  <si>
    <t>Mailyn</t>
  </si>
  <si>
    <t>Villarosa</t>
  </si>
  <si>
    <t>Pantilo</t>
  </si>
  <si>
    <t>5107-0047C-K1581MVP20000</t>
  </si>
  <si>
    <t>Acel Chris Pantilo</t>
  </si>
  <si>
    <t>Lucelinda</t>
  </si>
  <si>
    <t>5107-0047A-E2264LMF20000</t>
  </si>
  <si>
    <t>Edwin Fruelda</t>
  </si>
  <si>
    <t>Jessie</t>
  </si>
  <si>
    <t>5107-0047A-L2492JLR10000</t>
  </si>
  <si>
    <t>Marilou Rogero</t>
  </si>
  <si>
    <t>Arnel</t>
  </si>
  <si>
    <t>09-201964185-8</t>
  </si>
  <si>
    <t>kiesha Arn Rogero</t>
  </si>
  <si>
    <t>Franklin</t>
  </si>
  <si>
    <t>Rodilas</t>
  </si>
  <si>
    <t>Ruallo</t>
  </si>
  <si>
    <t>Jr</t>
  </si>
  <si>
    <t>D13-00-012211</t>
  </si>
  <si>
    <t>Abegail Mungaring</t>
  </si>
  <si>
    <t>Juliet</t>
  </si>
  <si>
    <t>Balbin</t>
  </si>
  <si>
    <t>Agpalo</t>
  </si>
  <si>
    <t>09-025843534-5</t>
  </si>
  <si>
    <t>Khen Aj Agpalo</t>
  </si>
  <si>
    <t>Babyleth</t>
  </si>
  <si>
    <t>De lara</t>
  </si>
  <si>
    <t>Cesar</t>
  </si>
  <si>
    <t>5107-0047B-K2639BDC20000</t>
  </si>
  <si>
    <t>Francis Cesar</t>
  </si>
  <si>
    <t>Fausto</t>
  </si>
  <si>
    <t>Mortel</t>
  </si>
  <si>
    <t>09-201964188-2</t>
  </si>
  <si>
    <t>Rosalina Rogero</t>
  </si>
  <si>
    <t>Wilfredo</t>
  </si>
  <si>
    <t>Sancho</t>
  </si>
  <si>
    <t>Gania</t>
  </si>
  <si>
    <t>5107-0047C-A2570WSG10000</t>
  </si>
  <si>
    <t>Melanie Joseph Gania</t>
  </si>
  <si>
    <t>Jennelyn</t>
  </si>
  <si>
    <t>Alahid</t>
  </si>
  <si>
    <t>09-025685138-4</t>
  </si>
  <si>
    <t>Baltazar Alahid</t>
  </si>
  <si>
    <t>Robert</t>
  </si>
  <si>
    <t>Cruz</t>
  </si>
  <si>
    <t>De leon</t>
  </si>
  <si>
    <t>3906-2025A-H0971RCD10000</t>
  </si>
  <si>
    <t>Edmund Silang</t>
  </si>
  <si>
    <t>Jennibel</t>
  </si>
  <si>
    <t>Mondia</t>
  </si>
  <si>
    <t>5107-0047A-G0375JMR20000</t>
  </si>
  <si>
    <t>Blacee Jane Rogero</t>
  </si>
  <si>
    <t>Glaricel</t>
  </si>
  <si>
    <t>Basco</t>
  </si>
  <si>
    <t>Mangaraing</t>
  </si>
  <si>
    <t>09-201984632-8</t>
  </si>
  <si>
    <t>Carlos Mangaring Jr.</t>
  </si>
  <si>
    <t>Leslie</t>
  </si>
  <si>
    <t>Dimayuga</t>
  </si>
  <si>
    <t>Cebeda</t>
  </si>
  <si>
    <t>09-201768431-2</t>
  </si>
  <si>
    <t>Lutardo Garcia</t>
  </si>
  <si>
    <t>Mary Jane</t>
  </si>
  <si>
    <t>Colobong</t>
  </si>
  <si>
    <t>5106-0029A-L2878MFC20000-3</t>
  </si>
  <si>
    <t>Lance Jare Colobong</t>
  </si>
  <si>
    <t>Elisa</t>
  </si>
  <si>
    <t>Ramos</t>
  </si>
  <si>
    <t>Gapasangra</t>
  </si>
  <si>
    <t>SSS ID</t>
  </si>
  <si>
    <t>33-6853806-2</t>
  </si>
  <si>
    <t>Rafael Gapasangra</t>
  </si>
  <si>
    <t>Jeffrey</t>
  </si>
  <si>
    <t>Masangkay</t>
  </si>
  <si>
    <t>Dinglasan</t>
  </si>
  <si>
    <t>5101-0019B-L0688JMD10000-6</t>
  </si>
  <si>
    <t>Rhea Dinglasan</t>
  </si>
  <si>
    <t>Precila</t>
  </si>
  <si>
    <t>5107C1499PDC20000-6</t>
  </si>
  <si>
    <t>John Robert Esmayor</t>
  </si>
  <si>
    <t>Margie</t>
  </si>
  <si>
    <t>Cabrera</t>
  </si>
  <si>
    <t>09-253985748-9</t>
  </si>
  <si>
    <t>W</t>
  </si>
  <si>
    <t>Mike Joseph Cesar</t>
  </si>
  <si>
    <t>Mary Ann</t>
  </si>
  <si>
    <t>5107-0047C-E0576MMR20000</t>
  </si>
  <si>
    <t>Alan Romillo</t>
  </si>
  <si>
    <t>Jasmin</t>
  </si>
  <si>
    <t>Madrid</t>
  </si>
  <si>
    <t>5107-0047B-L3079JFM20000</t>
  </si>
  <si>
    <t>Welfrando Madrid</t>
  </si>
  <si>
    <t>Carina</t>
  </si>
  <si>
    <t>Manalo</t>
  </si>
  <si>
    <t>Unlayao</t>
  </si>
  <si>
    <t>4671-8935-9766-7095</t>
  </si>
  <si>
    <t>Delfin Unlayao Sr.</t>
  </si>
  <si>
    <t>Joanne</t>
  </si>
  <si>
    <t>Mangaring</t>
  </si>
  <si>
    <t>51070047AJ2097JFM20000-4</t>
  </si>
  <si>
    <t>Ken Mangaring</t>
  </si>
  <si>
    <t>Sharon</t>
  </si>
  <si>
    <t>Alubog</t>
  </si>
  <si>
    <t>5107-0047C-C1584SFA20000</t>
  </si>
  <si>
    <t>Joel Alubog</t>
  </si>
  <si>
    <t>Maricor</t>
  </si>
  <si>
    <t>Fetalco</t>
  </si>
  <si>
    <t>Velasco</t>
  </si>
  <si>
    <t>5107-0034A-A3066MFV20000</t>
  </si>
  <si>
    <t>Diana Kiet Velasco</t>
  </si>
  <si>
    <t>Jeanzel</t>
  </si>
  <si>
    <t>Acupan</t>
  </si>
  <si>
    <t>Katigbak</t>
  </si>
  <si>
    <t>16-025277885-0</t>
  </si>
  <si>
    <t>Nel Jean Montojo</t>
  </si>
  <si>
    <t>Roland</t>
  </si>
  <si>
    <t>Faller</t>
  </si>
  <si>
    <t>D-13-16-001508</t>
  </si>
  <si>
    <t>Janine Faller</t>
  </si>
  <si>
    <t>Emmalyn</t>
  </si>
  <si>
    <t>Sanchez</t>
  </si>
  <si>
    <t>Marikit</t>
  </si>
  <si>
    <t>5107-0041B-D24698ESD20000</t>
  </si>
  <si>
    <t>0955-183-2291</t>
  </si>
  <si>
    <t>Romalyn De lara</t>
  </si>
  <si>
    <t>Aldwin</t>
  </si>
  <si>
    <t>Rosero</t>
  </si>
  <si>
    <t>Ferdonia</t>
  </si>
  <si>
    <t>2680-9475-4208-7062</t>
  </si>
  <si>
    <t>Marilou Ferdonia</t>
  </si>
  <si>
    <t>Gladys</t>
  </si>
  <si>
    <t>Cioco</t>
  </si>
  <si>
    <t>5107-0047AG1991GCM20000</t>
  </si>
  <si>
    <t>Ryan Arboleda</t>
  </si>
  <si>
    <t>Arteza</t>
  </si>
  <si>
    <t>5982-7394-1375-2631</t>
  </si>
  <si>
    <t>Ma. Geraldine Froilan</t>
  </si>
  <si>
    <t>Joenard</t>
  </si>
  <si>
    <t>Tupas</t>
  </si>
  <si>
    <t>5107-0047A-K2590JMT10000</t>
  </si>
  <si>
    <t>Mariberl Villas</t>
  </si>
  <si>
    <t>Lyndon</t>
  </si>
  <si>
    <t>Esperanzate</t>
  </si>
  <si>
    <t>Arnedo</t>
  </si>
  <si>
    <t>VIII - Marikit</t>
  </si>
  <si>
    <t>D13-12-000477</t>
  </si>
  <si>
    <t>0905-888-2611</t>
  </si>
  <si>
    <t>Eleanor Arnedo</t>
  </si>
  <si>
    <t>Sanjay</t>
  </si>
  <si>
    <t>Manduriaga</t>
  </si>
  <si>
    <t>51070014AG2303SEM10000-0</t>
  </si>
  <si>
    <t>0905-635-3709</t>
  </si>
  <si>
    <t>Juliet Esperanzate</t>
  </si>
  <si>
    <t>Jessica</t>
  </si>
  <si>
    <t>Liwanag</t>
  </si>
  <si>
    <t>Acuña</t>
  </si>
  <si>
    <t>3903-1346B-A1586JLA20000</t>
  </si>
  <si>
    <t>0997-081-0670</t>
  </si>
  <si>
    <t>Jhon Briex Echenique</t>
  </si>
  <si>
    <t>Arcilla</t>
  </si>
  <si>
    <t>Fabrero</t>
  </si>
  <si>
    <t>D13-17-000131</t>
  </si>
  <si>
    <t>0935-065-8740</t>
  </si>
  <si>
    <t>Jei Angelo Fabrero</t>
  </si>
  <si>
    <t>Lorecar</t>
  </si>
  <si>
    <t>Clemente</t>
  </si>
  <si>
    <t>Robles</t>
  </si>
  <si>
    <t>2036-79300-5249-8612</t>
  </si>
  <si>
    <t>0935-405-6644</t>
  </si>
  <si>
    <t>Briant John Robles</t>
  </si>
  <si>
    <t>Joeza</t>
  </si>
  <si>
    <t>Mariño</t>
  </si>
  <si>
    <t>09-025330557-5</t>
  </si>
  <si>
    <t>0967-752-6122</t>
  </si>
  <si>
    <t>Mico David Mariño</t>
  </si>
  <si>
    <t>Jessebel</t>
  </si>
  <si>
    <t>Taneo</t>
  </si>
  <si>
    <t>Simbajon</t>
  </si>
  <si>
    <t>5107-0042A-J0869JTS20000</t>
  </si>
  <si>
    <t>0906-903-8156</t>
  </si>
  <si>
    <t>Patricia Simbajon</t>
  </si>
  <si>
    <t>Ruth</t>
  </si>
  <si>
    <t>Abordo</t>
  </si>
  <si>
    <t>5107-0042A-K1966RAT20000</t>
  </si>
  <si>
    <t>0935-975-0712</t>
  </si>
  <si>
    <t>Mary Rose Taneo</t>
  </si>
  <si>
    <t>Liza</t>
  </si>
  <si>
    <t>Gamo</t>
  </si>
  <si>
    <t>Macalla</t>
  </si>
  <si>
    <t>5107-0040A-J1768LGM220000</t>
  </si>
  <si>
    <t>Farmer</t>
  </si>
  <si>
    <t>Liza Macalla</t>
  </si>
  <si>
    <t>Juel</t>
  </si>
  <si>
    <t>Retuya</t>
  </si>
  <si>
    <t>Malimban</t>
  </si>
  <si>
    <t>2051-6097-3852-1753</t>
  </si>
  <si>
    <t>0955-768-9371</t>
  </si>
  <si>
    <t>Plutarco Malimban</t>
  </si>
  <si>
    <t>Deliza</t>
  </si>
  <si>
    <t>Tanala</t>
  </si>
  <si>
    <t>Viaña</t>
  </si>
  <si>
    <t>3208-7135-9429-1854</t>
  </si>
  <si>
    <t>0965-462-0860</t>
  </si>
  <si>
    <t>Ryan T. Macapas</t>
  </si>
  <si>
    <t>Glenda</t>
  </si>
  <si>
    <t>5107-0041A-J1986GVM200000</t>
  </si>
  <si>
    <t>Rommel Malimban</t>
  </si>
  <si>
    <t>Angelino</t>
  </si>
  <si>
    <t>Vergara</t>
  </si>
  <si>
    <t>Libao</t>
  </si>
  <si>
    <t>5109-0058B-A04489AVL10000</t>
  </si>
  <si>
    <t>Princess Athea Libao</t>
  </si>
  <si>
    <t>Ryan Jay</t>
  </si>
  <si>
    <t>Villas</t>
  </si>
  <si>
    <t>5107-0040A-A0891RVG10000</t>
  </si>
  <si>
    <t>Mercilfor Gamo</t>
  </si>
  <si>
    <t>Rolando</t>
  </si>
  <si>
    <t>Sabugar</t>
  </si>
  <si>
    <t>Rosas</t>
  </si>
  <si>
    <t>5107-00040B-E2168RSR10000</t>
  </si>
  <si>
    <t>Roxette Jaen Rosas</t>
  </si>
  <si>
    <t>Aprilyn</t>
  </si>
  <si>
    <t>Vallejera</t>
  </si>
  <si>
    <t>Gupilan</t>
  </si>
  <si>
    <t>02-252291532-0</t>
  </si>
  <si>
    <t>0953-332-5211</t>
  </si>
  <si>
    <t>Alma Gupilan</t>
  </si>
  <si>
    <t>Veronica</t>
  </si>
  <si>
    <t>Villarte</t>
  </si>
  <si>
    <t>51070047BC2189VMV</t>
  </si>
  <si>
    <t>0975-655-0028</t>
  </si>
  <si>
    <t>Erdie Villarte</t>
  </si>
  <si>
    <t>Marie Ann</t>
  </si>
  <si>
    <t>Buelo</t>
  </si>
  <si>
    <t>2350-3751-4879-6728</t>
  </si>
  <si>
    <t>0965-890-9884</t>
  </si>
  <si>
    <t>Jomari Gupilan</t>
  </si>
  <si>
    <t>Alma</t>
  </si>
  <si>
    <t>5107-0040B-F1679AVG20000-2</t>
  </si>
  <si>
    <t>0953-332-7627</t>
  </si>
  <si>
    <t>Oscar Gupilan Jr.</t>
  </si>
  <si>
    <t>Malyn</t>
  </si>
  <si>
    <t>Jordan</t>
  </si>
  <si>
    <t>Benitez</t>
  </si>
  <si>
    <t>5107-0040B-L2687MJB20000-3</t>
  </si>
  <si>
    <t>0926-992-6450</t>
  </si>
  <si>
    <t>Donald Benitez</t>
  </si>
  <si>
    <t>Marivic</t>
  </si>
  <si>
    <t>Excija</t>
  </si>
  <si>
    <t>Iglesia</t>
  </si>
  <si>
    <t>51070043AK0268MEI20000-3</t>
  </si>
  <si>
    <t>0975-616-5667</t>
  </si>
  <si>
    <t>Rose Marie Iglesia</t>
  </si>
  <si>
    <t>Ma. Isabel Airene</t>
  </si>
  <si>
    <t>Nuñez</t>
  </si>
  <si>
    <t>5107-0040B-C0772MNJ20000</t>
  </si>
  <si>
    <t>Jhon Ivan Nuñez</t>
  </si>
  <si>
    <t>Cardomel</t>
  </si>
  <si>
    <t>Pareja</t>
  </si>
  <si>
    <t>Persion</t>
  </si>
  <si>
    <t>5107-0042B-C2094CPP10000</t>
  </si>
  <si>
    <t>0908-231-8364</t>
  </si>
  <si>
    <t>Carmencita Pesion</t>
  </si>
  <si>
    <t>Edmark Jade</t>
  </si>
  <si>
    <t>Pesion</t>
  </si>
  <si>
    <t>Binlayo</t>
  </si>
  <si>
    <t>D47-21-000186</t>
  </si>
  <si>
    <t>0948-551-9281</t>
  </si>
  <si>
    <t>Rose Maricar Binlayo</t>
  </si>
  <si>
    <t>Julia Ann</t>
  </si>
  <si>
    <t>Templonuevo</t>
  </si>
  <si>
    <t>Cortuna</t>
  </si>
  <si>
    <t>6187-1472-0953-4127</t>
  </si>
  <si>
    <t>0965-885-4023</t>
  </si>
  <si>
    <t>Jush Robles</t>
  </si>
  <si>
    <t>Mary Grace</t>
  </si>
  <si>
    <t>Panteras</t>
  </si>
  <si>
    <t>5107-0041A-C0575MPM20000</t>
  </si>
  <si>
    <t>0926-369-6280</t>
  </si>
  <si>
    <t>Nikko Jay Marño</t>
  </si>
  <si>
    <t>Kim Andro</t>
  </si>
  <si>
    <t>Sugay</t>
  </si>
  <si>
    <t>D47-22-300492</t>
  </si>
  <si>
    <t>0965-682-4579</t>
  </si>
  <si>
    <t>Loida Sugay</t>
  </si>
  <si>
    <t>Rose Ann</t>
  </si>
  <si>
    <t>5107-0042A-C2577RAT20000-6</t>
  </si>
  <si>
    <t>0965-890-7141</t>
  </si>
  <si>
    <t>Mary Ann Taneo</t>
  </si>
  <si>
    <t>Pedrito</t>
  </si>
  <si>
    <t>Abapo</t>
  </si>
  <si>
    <t>Zapata</t>
  </si>
  <si>
    <t>742-511-298-000</t>
  </si>
  <si>
    <t>0915-368-1709</t>
  </si>
  <si>
    <t>Patrick Zapata</t>
  </si>
  <si>
    <t>Jenneth</t>
  </si>
  <si>
    <t>Villar</t>
  </si>
  <si>
    <t>380-585-405-000</t>
  </si>
  <si>
    <t>0969-311-9810</t>
  </si>
  <si>
    <t>Johnzel Villar</t>
  </si>
  <si>
    <t>John Lee</t>
  </si>
  <si>
    <t>Locañas</t>
  </si>
  <si>
    <t>Estoy</t>
  </si>
  <si>
    <t>08-026898975-0</t>
  </si>
  <si>
    <t>0965-5746091</t>
  </si>
  <si>
    <t>Merlinda Estoy</t>
  </si>
  <si>
    <t>Geraldine</t>
  </si>
  <si>
    <t>Flores</t>
  </si>
  <si>
    <t>Trinidad</t>
  </si>
  <si>
    <t>51070046AE0199GFT20000-3</t>
  </si>
  <si>
    <t>Anthony Trinidad</t>
  </si>
  <si>
    <t>Maybel</t>
  </si>
  <si>
    <t>5107-0041A-E1681MJF20000</t>
  </si>
  <si>
    <t>Albert Flores</t>
  </si>
  <si>
    <t>Myra</t>
  </si>
  <si>
    <t>Reyes</t>
  </si>
  <si>
    <t>5107-0041A-J2869MJR20000</t>
  </si>
  <si>
    <t>Fernando Reyes</t>
  </si>
  <si>
    <t>Revel</t>
  </si>
  <si>
    <t>Hernandez</t>
  </si>
  <si>
    <t>Aguzar</t>
  </si>
  <si>
    <t>09-201963199-2</t>
  </si>
  <si>
    <t>0995-851-5792</t>
  </si>
  <si>
    <t>Jamica Aguzar</t>
  </si>
  <si>
    <t>Adelina</t>
  </si>
  <si>
    <t>Losara</t>
  </si>
  <si>
    <t>5107-0042A-E2369ALE20000</t>
  </si>
  <si>
    <t>0905-091-5479</t>
  </si>
  <si>
    <t>Cristine Estoy</t>
  </si>
  <si>
    <t>Sammy</t>
  </si>
  <si>
    <t>Lucañas</t>
  </si>
  <si>
    <t>09-02579540-2</t>
  </si>
  <si>
    <t>0997-546-4255</t>
  </si>
  <si>
    <t>Rizaldy Estoy</t>
  </si>
  <si>
    <t>Nenita</t>
  </si>
  <si>
    <t>5107-0042A-I0363NLS20000-3</t>
  </si>
  <si>
    <t>0967-906-9187</t>
  </si>
  <si>
    <t>Ronito Sanchez</t>
  </si>
  <si>
    <t>Alona</t>
  </si>
  <si>
    <t>Bathan</t>
  </si>
  <si>
    <t>Tenorio</t>
  </si>
  <si>
    <t>01-050460708-4</t>
  </si>
  <si>
    <t>0953-375-5592</t>
  </si>
  <si>
    <t>Alexa Bathan</t>
  </si>
  <si>
    <t>Lolito</t>
  </si>
  <si>
    <t>Tampason</t>
  </si>
  <si>
    <t>Linumbay</t>
  </si>
  <si>
    <t>XI - Harrison</t>
  </si>
  <si>
    <t>5107IP31BJ2772LTL10000-7</t>
  </si>
  <si>
    <t>IP</t>
  </si>
  <si>
    <t>Loli Parisan</t>
  </si>
  <si>
    <t>Angelina</t>
  </si>
  <si>
    <t>Gilagid</t>
  </si>
  <si>
    <t>51070031BH1402AGC20000-1</t>
  </si>
  <si>
    <t>Waquen Cubil</t>
  </si>
  <si>
    <t>Junior</t>
  </si>
  <si>
    <t>Gayadan</t>
  </si>
  <si>
    <t>Gatmaitan</t>
  </si>
  <si>
    <t>51070031BE2503JGG10000-1</t>
  </si>
  <si>
    <t>Jerelyn Gatmaitan</t>
  </si>
  <si>
    <t>Romeo</t>
  </si>
  <si>
    <t>Balicadong</t>
  </si>
  <si>
    <t>Sambutan</t>
  </si>
  <si>
    <t>5107-0030A-F1970RBS10000</t>
  </si>
  <si>
    <t>Carmela Sambutan</t>
  </si>
  <si>
    <t>S.</t>
  </si>
  <si>
    <t>Barangay ID</t>
  </si>
  <si>
    <t>2023-000167</t>
  </si>
  <si>
    <t>Dalia Parisan</t>
  </si>
  <si>
    <t>Eyad</t>
  </si>
  <si>
    <t>Landason</t>
  </si>
  <si>
    <t>5107-0026B-E1294ELS10000</t>
  </si>
  <si>
    <t>Janete Sambutan</t>
  </si>
  <si>
    <t>Cenanda</t>
  </si>
  <si>
    <t>Sanuton</t>
  </si>
  <si>
    <t>5107IP31BD1969CCS20000-6</t>
  </si>
  <si>
    <t>Rannie Sanuton</t>
  </si>
  <si>
    <t>Hajie</t>
  </si>
  <si>
    <t>Pandac</t>
  </si>
  <si>
    <t>Bernardo</t>
  </si>
  <si>
    <t>5107SK26BL0299HPB10000-5</t>
  </si>
  <si>
    <t>Emily Bernardo</t>
  </si>
  <si>
    <t>Marites</t>
  </si>
  <si>
    <t>5107IP31BG2394MCS20000-4</t>
  </si>
  <si>
    <t>Jenimar Sambutan</t>
  </si>
  <si>
    <t>Ortiz</t>
  </si>
  <si>
    <t>51070026BC2291MCO20000-7</t>
  </si>
  <si>
    <t>Archie Ortiz</t>
  </si>
  <si>
    <t>Wilma</t>
  </si>
  <si>
    <t>5107-0027A-E2777WSP20000</t>
  </si>
  <si>
    <t>Nestor Parisan</t>
  </si>
  <si>
    <t>Wilmar</t>
  </si>
  <si>
    <t>5107-0027B-G2889WPC10000</t>
  </si>
  <si>
    <t>Margelyn Cubil</t>
  </si>
  <si>
    <t>Aimee</t>
  </si>
  <si>
    <t>Lagnaan</t>
  </si>
  <si>
    <t>5107IP31BD2083ASL20000-2</t>
  </si>
  <si>
    <t>Ramel Lagnaan</t>
  </si>
  <si>
    <t>Haydie</t>
  </si>
  <si>
    <t>5107-0027B-J0992HSP20000</t>
  </si>
  <si>
    <t>Runan Dave Parisan</t>
  </si>
  <si>
    <t>Rosemarie</t>
  </si>
  <si>
    <t>5107IP31BB2482RPP20000-1</t>
  </si>
  <si>
    <t>Johny Pandac</t>
  </si>
  <si>
    <t>Lyka</t>
  </si>
  <si>
    <t>Daluson</t>
  </si>
  <si>
    <t>5107IP1D0902LDM20000-1</t>
  </si>
  <si>
    <t>Mark Pandac</t>
  </si>
  <si>
    <t xml:space="preserve">Ledy </t>
  </si>
  <si>
    <t>De joya</t>
  </si>
  <si>
    <t>5107-0027B-E2280LPD20000</t>
  </si>
  <si>
    <t>Jerry De joya</t>
  </si>
  <si>
    <t>Edison</t>
  </si>
  <si>
    <t>Vasques</t>
  </si>
  <si>
    <t>51070026BL0199ECV10000-6</t>
  </si>
  <si>
    <t>Geneva Vasques</t>
  </si>
  <si>
    <t>Cemente</t>
  </si>
  <si>
    <t>Calbe</t>
  </si>
  <si>
    <t>5107-0027A-I1275CCP10000</t>
  </si>
  <si>
    <t>Margie Parisan</t>
  </si>
  <si>
    <t>Agpasa</t>
  </si>
  <si>
    <t>51070030AF07778AAR10000-1</t>
  </si>
  <si>
    <t>Emily Robles</t>
  </si>
  <si>
    <t>Jonard</t>
  </si>
  <si>
    <t>51070026BF1702JSP10000-1</t>
  </si>
  <si>
    <t>Bernardo Parisan</t>
  </si>
  <si>
    <t>Nancy</t>
  </si>
  <si>
    <t>Rivera</t>
  </si>
  <si>
    <t>51070031BF1191NPR20000-5</t>
  </si>
  <si>
    <t>Arnold Henerozo</t>
  </si>
  <si>
    <t>Peter</t>
  </si>
  <si>
    <t>51070029BD1496PSP10000-3</t>
  </si>
  <si>
    <t>Leonora Parisan</t>
  </si>
  <si>
    <t>Marilyn</t>
  </si>
  <si>
    <t>5107-0027A-A0775MSP20000</t>
  </si>
  <si>
    <t>Podong Parisan</t>
  </si>
  <si>
    <t>Marvin</t>
  </si>
  <si>
    <t>51070027AE2695MLF10000-3</t>
  </si>
  <si>
    <t>Meadin Flores</t>
  </si>
  <si>
    <t>Modie</t>
  </si>
  <si>
    <t>51070027AC2466MLS10000-1</t>
  </si>
  <si>
    <t>Abegail Sambutan</t>
  </si>
  <si>
    <t>Abed</t>
  </si>
  <si>
    <t>5107IP31BC0971ALP10000-0</t>
  </si>
  <si>
    <t>Elvi Pandac</t>
  </si>
  <si>
    <t>Gileane</t>
  </si>
  <si>
    <t>Figuerao</t>
  </si>
  <si>
    <t>51070027BF0598G'F20000-7</t>
  </si>
  <si>
    <t>Renald Parisan</t>
  </si>
  <si>
    <t>Lailyn</t>
  </si>
  <si>
    <t>Terrenal</t>
  </si>
  <si>
    <t>51070031BL2397LBT20000-6</t>
  </si>
  <si>
    <t>John Joed Terrenal</t>
  </si>
  <si>
    <t>Lester</t>
  </si>
  <si>
    <t>Tungkarawin</t>
  </si>
  <si>
    <t>5107-0027B-E0692LTP10000</t>
  </si>
  <si>
    <t>Jinky Parisan</t>
  </si>
  <si>
    <t>Blesilda</t>
  </si>
  <si>
    <t>5107IP31BB0165BPS20000-5</t>
  </si>
  <si>
    <t>Sabanan Sambutan</t>
  </si>
  <si>
    <t>Aiza Grace</t>
  </si>
  <si>
    <t>51070026BE1103APS20000-4</t>
  </si>
  <si>
    <t>Rolan Parisan</t>
  </si>
  <si>
    <t>Armenio</t>
  </si>
  <si>
    <t>51070026BF1902APS10000-4</t>
  </si>
  <si>
    <t>Mylene Parisan</t>
  </si>
  <si>
    <t>Jonel</t>
  </si>
  <si>
    <t>Versoza</t>
  </si>
  <si>
    <t>Perez</t>
  </si>
  <si>
    <t>51070026BD0699JVP10000-1</t>
  </si>
  <si>
    <t>Edlyn Cubil</t>
  </si>
  <si>
    <t>Mae Jean</t>
  </si>
  <si>
    <t>Kisay</t>
  </si>
  <si>
    <t>Millabangco</t>
  </si>
  <si>
    <t>51070026BA0595MKM20000-5</t>
  </si>
  <si>
    <t>Ervin Cubil</t>
  </si>
  <si>
    <t>Swinie</t>
  </si>
  <si>
    <t>5107-0027A-K1672SLC10000</t>
  </si>
  <si>
    <t>Elizabeth Cubil</t>
  </si>
  <si>
    <t>Freddie</t>
  </si>
  <si>
    <t>Calve</t>
  </si>
  <si>
    <t>5107IP31CH0685FCS10000-3</t>
  </si>
  <si>
    <t>Margie Sambutan</t>
  </si>
  <si>
    <t>Banjo</t>
  </si>
  <si>
    <t>5107-0027BH2994BCV10000</t>
  </si>
  <si>
    <t>Jessa Vasques</t>
  </si>
  <si>
    <t>Bobby</t>
  </si>
  <si>
    <t>5107-0027A-F1467BCP10000</t>
  </si>
  <si>
    <t>Aida Parisan</t>
  </si>
  <si>
    <t>Blady</t>
  </si>
  <si>
    <t>Abeleda</t>
  </si>
  <si>
    <t>5107-0026A-L1580BPA100000</t>
  </si>
  <si>
    <t>Jenefer Abeleda</t>
  </si>
  <si>
    <t xml:space="preserve">Laica </t>
  </si>
  <si>
    <t>5107IP31CL2203LPB20000-2</t>
  </si>
  <si>
    <t>Billy James Robles</t>
  </si>
  <si>
    <t>Sinando</t>
  </si>
  <si>
    <t>5107IP31BD1969SSC10000-5</t>
  </si>
  <si>
    <t>Mary Jane Cubil</t>
  </si>
  <si>
    <t>Laida</t>
  </si>
  <si>
    <t>5107-0028A-J1681LDS20000</t>
  </si>
  <si>
    <t>Isagani Sambutan</t>
  </si>
  <si>
    <t>Rechelle</t>
  </si>
  <si>
    <t>51070027BL1190RPT20000-3</t>
  </si>
  <si>
    <t>Jonas Parisan</t>
  </si>
  <si>
    <t>Rebecca</t>
  </si>
  <si>
    <t>51070027BE1802RPP20000-8</t>
  </si>
  <si>
    <t>Jericho Parisan</t>
  </si>
  <si>
    <t>Marissa</t>
  </si>
  <si>
    <t>Olaivar</t>
  </si>
  <si>
    <t>Ibardolaza</t>
  </si>
  <si>
    <t>5107IP31CD1489MOI20000-1</t>
  </si>
  <si>
    <t>Zaldy Teraña</t>
  </si>
  <si>
    <t>Diana</t>
  </si>
  <si>
    <t>Navarro</t>
  </si>
  <si>
    <t>5107-0027B-D1392DPN20000</t>
  </si>
  <si>
    <t>Helbert Parisan</t>
  </si>
  <si>
    <t>Joel</t>
  </si>
  <si>
    <t>5107IP31BJ1975JLP10000-1</t>
  </si>
  <si>
    <t>Nelly Joy Parisan</t>
  </si>
  <si>
    <t>Lorna</t>
  </si>
  <si>
    <t>de Joya</t>
  </si>
  <si>
    <t>5107IP31BL0279LLD20000-7</t>
  </si>
  <si>
    <t>Sanny De joya</t>
  </si>
  <si>
    <t>Sheryl</t>
  </si>
  <si>
    <t>5107-0027A-H0377SSC20000</t>
  </si>
  <si>
    <t>Jonel James Cubil</t>
  </si>
  <si>
    <t>Erlie</t>
  </si>
  <si>
    <t>5107IP31BA1474ECP20000-5</t>
  </si>
  <si>
    <t>Redion Parisan</t>
  </si>
  <si>
    <t>Medilyn</t>
  </si>
  <si>
    <t>08-026119463-9</t>
  </si>
  <si>
    <t>Ralf Sambutan</t>
  </si>
  <si>
    <t>Lily</t>
  </si>
  <si>
    <t>5107-0027A-B1577LAT20000</t>
  </si>
  <si>
    <t>Teddy Tungkarawin</t>
  </si>
  <si>
    <t>5107024AG2898JAT20000-1</t>
  </si>
  <si>
    <t>Redfield Parisan</t>
  </si>
  <si>
    <t>Anilyn</t>
  </si>
  <si>
    <t>5107-0027B-H1088ASP20000</t>
  </si>
  <si>
    <t>Brenda Parisan</t>
  </si>
  <si>
    <t>Michael</t>
  </si>
  <si>
    <t>Ronday</t>
  </si>
  <si>
    <t>Vasquez</t>
  </si>
  <si>
    <t>Brgy. ID</t>
  </si>
  <si>
    <t>2023-04-0015</t>
  </si>
  <si>
    <t>Ledy Vasquez</t>
  </si>
  <si>
    <t>Wally</t>
  </si>
  <si>
    <t>5107IP31CJ2800WSD10000-4</t>
  </si>
  <si>
    <t>Irene de Joya</t>
  </si>
  <si>
    <t>Marlon</t>
  </si>
  <si>
    <t>51070030AF1077MSD10000-7</t>
  </si>
  <si>
    <t>Waldy de Joya</t>
  </si>
  <si>
    <t>Leny</t>
  </si>
  <si>
    <t>Masaldang</t>
  </si>
  <si>
    <t>España</t>
  </si>
  <si>
    <t>51070030AI1289LME20000-0</t>
  </si>
  <si>
    <t>Sedo España</t>
  </si>
  <si>
    <t>Nabel</t>
  </si>
  <si>
    <t>Dayongan</t>
  </si>
  <si>
    <t>51070030AG1887NDS20000-6</t>
  </si>
  <si>
    <t>Epraem Sambutan</t>
  </si>
  <si>
    <t>Espanya</t>
  </si>
  <si>
    <t>5107IP31CF1200SGE20000-5</t>
  </si>
  <si>
    <t>Nelyn Espanya</t>
  </si>
  <si>
    <t>Ofelia</t>
  </si>
  <si>
    <t>51070030AD0485OSM20000-8</t>
  </si>
  <si>
    <t>Ricky Ulayan</t>
  </si>
  <si>
    <t>Siman</t>
  </si>
  <si>
    <t>Bunsuan</t>
  </si>
  <si>
    <t>Ulayan</t>
  </si>
  <si>
    <t>51070030AE1693SBU10000-4</t>
  </si>
  <si>
    <t>Regine Ulayan</t>
  </si>
  <si>
    <t>Helen</t>
  </si>
  <si>
    <t>Brgy. Certification</t>
  </si>
  <si>
    <t>2022-05-581</t>
  </si>
  <si>
    <t>Airene Bunsuan</t>
  </si>
  <si>
    <t>Manny</t>
  </si>
  <si>
    <t>51070028BA0296MBU10000-8</t>
  </si>
  <si>
    <t>Gigi Ulayan</t>
  </si>
  <si>
    <t>Renalyn</t>
  </si>
  <si>
    <t>Munoy</t>
  </si>
  <si>
    <t>Rabino</t>
  </si>
  <si>
    <t>5107IP31CL2500RMR20000-8</t>
  </si>
  <si>
    <t>Adel Rabino</t>
  </si>
  <si>
    <t>Camille</t>
  </si>
  <si>
    <t>Casula</t>
  </si>
  <si>
    <t>51070028BA3004CSC20000-4</t>
  </si>
  <si>
    <t>Oble Sambutan</t>
  </si>
  <si>
    <t>Willie</t>
  </si>
  <si>
    <t>51070031AH1581WPC10000-3</t>
  </si>
  <si>
    <t>Fe Cubil</t>
  </si>
  <si>
    <t>Eduardo</t>
  </si>
  <si>
    <t>5107-0030A-F0779EBS10000</t>
  </si>
  <si>
    <t>Mery Sambutan</t>
  </si>
  <si>
    <t>Zita</t>
  </si>
  <si>
    <t>5107-0030A-C1979ZPM20000</t>
  </si>
  <si>
    <t>Sasie Masaldang</t>
  </si>
  <si>
    <t>Alvie</t>
  </si>
  <si>
    <t>5107-0027B-L1584ASP10000</t>
  </si>
  <si>
    <t>Imbet Parisan</t>
  </si>
  <si>
    <t>Ruby</t>
  </si>
  <si>
    <t>5107-0030A-D1070RSD20000</t>
  </si>
  <si>
    <t>Aiza de Joya</t>
  </si>
  <si>
    <t>Dodie</t>
  </si>
  <si>
    <t>5107-0030A-D0486DPS10000-7</t>
  </si>
  <si>
    <t>Ellen Sambutan</t>
  </si>
  <si>
    <t>Riza</t>
  </si>
  <si>
    <t>5107-0030A-E0386RGS20000</t>
  </si>
  <si>
    <t>Sherwin Sambutan</t>
  </si>
  <si>
    <t>Beta</t>
  </si>
  <si>
    <t>51070030AE1680BGB20000-8</t>
  </si>
  <si>
    <t>Mario Bunsuan</t>
  </si>
  <si>
    <t>Conte</t>
  </si>
  <si>
    <t>4714-6934-1384-3798</t>
  </si>
  <si>
    <t>0965-875-9686</t>
  </si>
  <si>
    <t>Ailene Ruallo</t>
  </si>
  <si>
    <t>Dinalyn</t>
  </si>
  <si>
    <t>Tulaylay</t>
  </si>
  <si>
    <t>3470-6145-2716-4875</t>
  </si>
  <si>
    <t>0965-943-2073</t>
  </si>
  <si>
    <t>Jessa De lara</t>
  </si>
  <si>
    <t>Mechelle</t>
  </si>
  <si>
    <t>Deloa Santos</t>
  </si>
  <si>
    <t>Capispisan</t>
  </si>
  <si>
    <t>09-025562163-6</t>
  </si>
  <si>
    <t>0955-954-6109</t>
  </si>
  <si>
    <t>Edison Cuevas</t>
  </si>
  <si>
    <t>Leonel</t>
  </si>
  <si>
    <t>Insigne</t>
  </si>
  <si>
    <t>5107-0047B-H0983LIT10000</t>
  </si>
  <si>
    <t>0936-365-5128</t>
  </si>
  <si>
    <t>Margie Tulaylay</t>
  </si>
  <si>
    <t>Cuevas</t>
  </si>
  <si>
    <t>Romano</t>
  </si>
  <si>
    <t>5107-0048A-I0283MCR20000-4</t>
  </si>
  <si>
    <t>0936-355-5474</t>
  </si>
  <si>
    <t>Jovito Romano</t>
  </si>
  <si>
    <t>Jine</t>
  </si>
  <si>
    <t>09-201963771-0</t>
  </si>
  <si>
    <t>Marcelina Cuevas</t>
  </si>
  <si>
    <t>John Rey</t>
  </si>
  <si>
    <t>R</t>
  </si>
  <si>
    <t>Fisherman's License</t>
  </si>
  <si>
    <t>IV-B-OCM-1815-21</t>
  </si>
  <si>
    <t>0965-489-3258</t>
  </si>
  <si>
    <t>Mauralyn Rogero</t>
  </si>
  <si>
    <t>Marebel</t>
  </si>
  <si>
    <t>Raullo</t>
  </si>
  <si>
    <t>5107-0047B-G0372MRC20000</t>
  </si>
  <si>
    <t>0967-952-2726</t>
  </si>
  <si>
    <t>Jonard Cuevas</t>
  </si>
  <si>
    <t>Jeckson</t>
  </si>
  <si>
    <t>51070048AA2385JCT10000-8</t>
  </si>
  <si>
    <t>Jeron Tulaylay</t>
  </si>
  <si>
    <t>Luningning</t>
  </si>
  <si>
    <t>5107-0048A-J0570LNR20000</t>
  </si>
  <si>
    <t>0906-601-6782</t>
  </si>
  <si>
    <t>Roanne Faye Rogero</t>
  </si>
  <si>
    <t>386-824-267-000</t>
  </si>
  <si>
    <t>0926-101-6264</t>
  </si>
  <si>
    <t>Aivan Jay Cuevas</t>
  </si>
  <si>
    <t>Fatima</t>
  </si>
  <si>
    <t>Yamson</t>
  </si>
  <si>
    <t>Magpantay</t>
  </si>
  <si>
    <t>51070048AB1798FYM20000-1</t>
  </si>
  <si>
    <t>0935-280-4607</t>
  </si>
  <si>
    <t>Marvin Ruallo</t>
  </si>
  <si>
    <t>Donna</t>
  </si>
  <si>
    <t>Dimasacat</t>
  </si>
  <si>
    <t>09-251356139-5</t>
  </si>
  <si>
    <t>0906-601-1985</t>
  </si>
  <si>
    <t>Ma. Kristine Moreno</t>
  </si>
  <si>
    <t>Anita</t>
  </si>
  <si>
    <t>Salamuding</t>
  </si>
  <si>
    <t>Batacandolo</t>
  </si>
  <si>
    <t>5107-0020A-D2874ASB20000</t>
  </si>
  <si>
    <t>Pinky Batacandulo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</si>
</sst>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176" formatCode="_ * #,##0.00_ ;_ * \-#,##0.00_ ;_ * &quot;-&quot;??_ ;_ @_ "/>
    <numFmt numFmtId="177" formatCode="yyyy\-mm\-dd;@"/>
    <numFmt numFmtId="178" formatCode="_ * #,##0_ ;_ * \-#,##0_ ;_ * &quot;-&quot;_ ;_ @_ "/>
    <numFmt numFmtId="44" formatCode="_(&quot;$&quot;* #,##0.00_);_(&quot;$&quot;* \(#,##0.00\);_(&quot;$&quot;* &quot;-&quot;??_);_(@_)"/>
    <numFmt numFmtId="179" formatCode="m/d/yyyy;@"/>
  </numFmts>
  <fonts count="27">
    <font>
      <sz val="11"/>
      <color theme="1"/>
      <name val="Calibri"/>
      <charset val="134"/>
      <scheme val="minor"/>
    </font>
    <font>
      <b/>
      <sz val="12"/>
      <color theme="1"/>
      <name val="Arial Narrow"/>
      <charset val="134"/>
    </font>
    <font>
      <sz val="12"/>
      <name val="Arial Narrow"/>
      <charset val="134"/>
    </font>
    <font>
      <sz val="12"/>
      <color theme="1"/>
      <name val="Arial Narrow"/>
      <charset val="134"/>
    </font>
    <font>
      <sz val="12"/>
      <color theme="0"/>
      <name val="Arial Narrow"/>
      <charset val="134"/>
    </font>
    <font>
      <sz val="12"/>
      <color rgb="FF000000"/>
      <name val="Arial Narrow"/>
      <charset val="134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0000"/>
      <name val="Calibri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/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77" fontId="5" fillId="2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49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3" fillId="2" borderId="3" xfId="49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/>
    </xf>
    <xf numFmtId="58" fontId="3" fillId="2" borderId="3" xfId="0" applyNumberFormat="1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17" fontId="5" fillId="2" borderId="2" xfId="0" applyNumberFormat="1" applyFont="1" applyFill="1" applyBorder="1" applyAlignment="1">
      <alignment horizontal="center" vertical="center" wrapText="1"/>
    </xf>
    <xf numFmtId="179" fontId="5" fillId="2" borderId="3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/>
    </xf>
    <xf numFmtId="0" fontId="6" fillId="3" borderId="0" xfId="0" applyFont="1" applyFill="1">
      <alignment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 2 2" xfId="49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82"/>
  <sheetViews>
    <sheetView tabSelected="1" zoomScaleSheetLayoutView="60" workbookViewId="0">
      <selection activeCell="B7" sqref="B7"/>
    </sheetView>
  </sheetViews>
  <sheetFormatPr defaultColWidth="10.2857142857143" defaultRowHeight="15"/>
  <cols>
    <col min="1" max="1" width="27" style="19" customWidth="1"/>
    <col min="6" max="6" width="13.7142857142857" customWidth="1"/>
    <col min="12" max="12" width="14.8571428571429" customWidth="1"/>
    <col min="14" max="14" width="23.7142857142857" customWidth="1"/>
    <col min="15" max="15" width="11.7142857142857" customWidth="1"/>
  </cols>
  <sheetData>
    <row r="1" spans="1:21">
      <c r="A1" s="19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="1" customFormat="1" ht="36.75" customHeight="1" spans="1:21">
      <c r="A2" s="4" t="str">
        <f ca="1">MID(CELL("filename"),SEARCH("[",CELL("filename"))+1,SEARCH("]",CELL("filename"))-SEARCH("[",CELL("filename"))-1)</f>
        <v>TUPAD EXCEL FILTERING.xlsx</v>
      </c>
      <c r="B2" s="5" t="s">
        <v>21</v>
      </c>
      <c r="C2" s="5" t="s">
        <v>22</v>
      </c>
      <c r="D2" s="5" t="s">
        <v>23</v>
      </c>
      <c r="E2" s="5"/>
      <c r="F2" s="6">
        <v>30820</v>
      </c>
      <c r="G2" s="7" t="s">
        <v>24</v>
      </c>
      <c r="H2" s="8" t="s">
        <v>25</v>
      </c>
      <c r="I2" s="8" t="s">
        <v>26</v>
      </c>
      <c r="J2" s="5" t="s">
        <v>27</v>
      </c>
      <c r="K2" s="5" t="s">
        <v>28</v>
      </c>
      <c r="L2" s="5">
        <v>9261696644</v>
      </c>
      <c r="M2" s="5" t="s">
        <v>29</v>
      </c>
      <c r="N2" s="5"/>
      <c r="O2" s="5" t="s">
        <v>30</v>
      </c>
      <c r="P2" s="5" t="s">
        <v>31</v>
      </c>
      <c r="Q2" s="5" t="s">
        <v>31</v>
      </c>
      <c r="R2" s="5">
        <f ca="1">DATEDIF(F2,TODAY(),"Y")</f>
        <v>39</v>
      </c>
      <c r="S2" s="5" t="s">
        <v>32</v>
      </c>
      <c r="T2" s="5"/>
      <c r="U2" s="5"/>
    </row>
    <row r="3" s="1" customFormat="1" ht="36.75" customHeight="1" spans="1:21">
      <c r="A3" s="4" t="str">
        <f ca="1">MID(CELL("filename"),SEARCH("[",CELL("filename"))+1,SEARCH("]",CELL("filename"))-SEARCH("[",CELL("filename"))-1)</f>
        <v>TUPAD EXCEL FILTERING.xlsx</v>
      </c>
      <c r="B3" s="5" t="s">
        <v>33</v>
      </c>
      <c r="C3" s="5" t="s">
        <v>34</v>
      </c>
      <c r="D3" s="5" t="s">
        <v>35</v>
      </c>
      <c r="E3" s="5"/>
      <c r="F3" s="6">
        <v>35814</v>
      </c>
      <c r="G3" s="7" t="s">
        <v>36</v>
      </c>
      <c r="H3" s="8" t="s">
        <v>25</v>
      </c>
      <c r="I3" s="8" t="s">
        <v>26</v>
      </c>
      <c r="J3" s="5" t="s">
        <v>37</v>
      </c>
      <c r="K3" s="5" t="s">
        <v>38</v>
      </c>
      <c r="L3" s="5">
        <v>9677491880</v>
      </c>
      <c r="M3" s="5" t="s">
        <v>29</v>
      </c>
      <c r="N3" s="5"/>
      <c r="O3" s="5" t="s">
        <v>39</v>
      </c>
      <c r="P3" s="5" t="s">
        <v>40</v>
      </c>
      <c r="Q3" s="5" t="s">
        <v>41</v>
      </c>
      <c r="R3" s="5">
        <f ca="1">DATEDIF(F3,TODAY(),"Y")</f>
        <v>25</v>
      </c>
      <c r="S3" s="5" t="s">
        <v>42</v>
      </c>
      <c r="T3" s="5"/>
      <c r="U3" s="5"/>
    </row>
    <row r="4" customFormat="1"/>
    <row r="5" customFormat="1"/>
    <row r="6" customFormat="1"/>
    <row r="7" customFormat="1"/>
    <row r="8" customFormat="1"/>
    <row r="9" customFormat="1"/>
    <row r="10" customFormat="1"/>
    <row r="11" customFormat="1"/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</sheetData>
  <conditionalFormatting sqref="K2:K3">
    <cfRule type="duplicateValues" dxfId="0" priority="1"/>
    <cfRule type="duplicateValues" dxfId="0" priority="6"/>
  </conditionalFormatting>
  <conditionalFormatting sqref="R2:R3">
    <cfRule type="cellIs" dxfId="1" priority="5" operator="greaterThan">
      <formula>59</formula>
    </cfRule>
  </conditionalFormatting>
  <conditionalFormatting sqref="S2:S3">
    <cfRule type="duplicateValues" dxfId="0" priority="4"/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9"/>
  <sheetViews>
    <sheetView workbookViewId="0">
      <selection activeCell="A1" sqref="$A1:$XFD179"/>
    </sheetView>
  </sheetViews>
  <sheetFormatPr defaultColWidth="9.14285714285714" defaultRowHeight="15"/>
  <sheetData>
    <row r="1" s="1" customFormat="1" ht="36.75" customHeight="1" spans="1:21">
      <c r="A1" s="4" t="str">
        <f ca="1" t="shared" ref="A1:A64" si="0">MID(CELL("filename"),SEARCH("[",CELL("filename"))+1,SEARCH("]",CELL("filename"))-SEARCH("[",CELL("filename"))-1)</f>
        <v>TUPAD EXCEL FILTERING.xlsx</v>
      </c>
      <c r="B1" s="5" t="s">
        <v>43</v>
      </c>
      <c r="C1" s="5" t="s">
        <v>44</v>
      </c>
      <c r="D1" s="5" t="s">
        <v>45</v>
      </c>
      <c r="E1" s="5"/>
      <c r="F1" s="6">
        <v>32446</v>
      </c>
      <c r="G1" s="7" t="s">
        <v>36</v>
      </c>
      <c r="H1" s="8" t="s">
        <v>25</v>
      </c>
      <c r="I1" s="8" t="s">
        <v>26</v>
      </c>
      <c r="J1" s="5" t="s">
        <v>46</v>
      </c>
      <c r="K1" s="5" t="s">
        <v>47</v>
      </c>
      <c r="L1" s="5">
        <v>9550670544</v>
      </c>
      <c r="M1" s="5" t="s">
        <v>29</v>
      </c>
      <c r="N1" s="5"/>
      <c r="O1" s="5" t="s">
        <v>39</v>
      </c>
      <c r="P1" s="5" t="s">
        <v>31</v>
      </c>
      <c r="Q1" s="5" t="s">
        <v>31</v>
      </c>
      <c r="R1" s="5">
        <f ca="1" t="shared" ref="R1:R64" si="1">DATEDIF(F1,TODAY(),"Y")</f>
        <v>34</v>
      </c>
      <c r="S1" s="5" t="s">
        <v>48</v>
      </c>
      <c r="T1" s="5"/>
      <c r="U1" s="5"/>
    </row>
    <row r="2" s="1" customFormat="1" ht="36.75" customHeight="1" spans="1:21">
      <c r="A2" s="4" t="str">
        <f ca="1" t="shared" si="0"/>
        <v>TUPAD EXCEL FILTERING.xlsx</v>
      </c>
      <c r="B2" s="5" t="s">
        <v>49</v>
      </c>
      <c r="C2" s="5" t="s">
        <v>50</v>
      </c>
      <c r="D2" s="5" t="s">
        <v>51</v>
      </c>
      <c r="E2" s="5"/>
      <c r="F2" s="6">
        <v>27980</v>
      </c>
      <c r="G2" s="7" t="s">
        <v>36</v>
      </c>
      <c r="H2" s="8" t="s">
        <v>25</v>
      </c>
      <c r="I2" s="8" t="s">
        <v>26</v>
      </c>
      <c r="J2" s="5" t="s">
        <v>27</v>
      </c>
      <c r="K2" s="5" t="s">
        <v>52</v>
      </c>
      <c r="L2" s="5">
        <v>9657489333</v>
      </c>
      <c r="M2" s="5" t="s">
        <v>29</v>
      </c>
      <c r="N2" s="5"/>
      <c r="O2" s="5" t="s">
        <v>53</v>
      </c>
      <c r="P2" s="5" t="s">
        <v>40</v>
      </c>
      <c r="Q2" s="5" t="s">
        <v>31</v>
      </c>
      <c r="R2" s="5">
        <f ca="1" t="shared" si="1"/>
        <v>46</v>
      </c>
      <c r="S2" s="5" t="s">
        <v>54</v>
      </c>
      <c r="T2" s="5"/>
      <c r="U2" s="5"/>
    </row>
    <row r="3" s="1" customFormat="1" ht="36.75" customHeight="1" spans="1:21">
      <c r="A3" s="4" t="str">
        <f ca="1" t="shared" si="0"/>
        <v>TUPAD EXCEL FILTERING.xlsx</v>
      </c>
      <c r="B3" s="5" t="s">
        <v>55</v>
      </c>
      <c r="C3" s="5" t="s">
        <v>56</v>
      </c>
      <c r="D3" s="5" t="s">
        <v>57</v>
      </c>
      <c r="E3" s="5"/>
      <c r="F3" s="6">
        <v>36916</v>
      </c>
      <c r="G3" s="7" t="s">
        <v>58</v>
      </c>
      <c r="H3" s="8" t="s">
        <v>25</v>
      </c>
      <c r="I3" s="8" t="s">
        <v>26</v>
      </c>
      <c r="J3" s="5" t="s">
        <v>37</v>
      </c>
      <c r="K3" s="5" t="s">
        <v>59</v>
      </c>
      <c r="L3" s="5">
        <v>9752162579</v>
      </c>
      <c r="M3" s="5" t="s">
        <v>29</v>
      </c>
      <c r="N3" s="5"/>
      <c r="O3" s="5" t="s">
        <v>39</v>
      </c>
      <c r="P3" s="5" t="s">
        <v>40</v>
      </c>
      <c r="Q3" s="5" t="s">
        <v>41</v>
      </c>
      <c r="R3" s="5">
        <f ca="1" t="shared" si="1"/>
        <v>22</v>
      </c>
      <c r="S3" s="5" t="s">
        <v>60</v>
      </c>
      <c r="T3" s="5"/>
      <c r="U3" s="5"/>
    </row>
    <row r="4" s="1" customFormat="1" ht="36.75" customHeight="1" spans="1:21">
      <c r="A4" s="4" t="str">
        <f ca="1" t="shared" si="0"/>
        <v>TUPAD EXCEL FILTERING.xlsx</v>
      </c>
      <c r="B4" s="5" t="s">
        <v>61</v>
      </c>
      <c r="C4" s="5" t="s">
        <v>44</v>
      </c>
      <c r="D4" s="5" t="s">
        <v>34</v>
      </c>
      <c r="E4" s="5"/>
      <c r="F4" s="6">
        <v>36940</v>
      </c>
      <c r="G4" s="7" t="s">
        <v>36</v>
      </c>
      <c r="H4" s="8" t="s">
        <v>25</v>
      </c>
      <c r="I4" s="8" t="s">
        <v>26</v>
      </c>
      <c r="J4" s="5" t="s">
        <v>62</v>
      </c>
      <c r="K4" s="5" t="s">
        <v>63</v>
      </c>
      <c r="L4" s="5">
        <v>9658909915</v>
      </c>
      <c r="M4" s="5" t="s">
        <v>29</v>
      </c>
      <c r="N4" s="5"/>
      <c r="O4" s="5" t="s">
        <v>39</v>
      </c>
      <c r="P4" s="5" t="s">
        <v>31</v>
      </c>
      <c r="Q4" s="5" t="s">
        <v>41</v>
      </c>
      <c r="R4" s="5">
        <f ca="1" t="shared" si="1"/>
        <v>22</v>
      </c>
      <c r="S4" s="5" t="s">
        <v>64</v>
      </c>
      <c r="T4" s="5"/>
      <c r="U4" s="5"/>
    </row>
    <row r="5" s="1" customFormat="1" ht="36.75" customHeight="1" spans="1:21">
      <c r="A5" s="4" t="str">
        <f ca="1" t="shared" si="0"/>
        <v>TUPAD EXCEL FILTERING.xlsx</v>
      </c>
      <c r="B5" s="5" t="s">
        <v>65</v>
      </c>
      <c r="C5" s="5" t="s">
        <v>66</v>
      </c>
      <c r="D5" s="5" t="s">
        <v>67</v>
      </c>
      <c r="E5" s="5"/>
      <c r="F5" s="6">
        <v>34700</v>
      </c>
      <c r="G5" s="7" t="s">
        <v>36</v>
      </c>
      <c r="H5" s="8" t="s">
        <v>25</v>
      </c>
      <c r="I5" s="8" t="s">
        <v>26</v>
      </c>
      <c r="J5" s="5" t="s">
        <v>27</v>
      </c>
      <c r="K5" s="5" t="s">
        <v>68</v>
      </c>
      <c r="L5" s="5">
        <v>9367553725</v>
      </c>
      <c r="M5" s="5" t="s">
        <v>29</v>
      </c>
      <c r="N5" s="5"/>
      <c r="O5" s="5" t="s">
        <v>39</v>
      </c>
      <c r="P5" s="5" t="s">
        <v>40</v>
      </c>
      <c r="Q5" s="5" t="s">
        <v>41</v>
      </c>
      <c r="R5" s="5">
        <f ca="1" t="shared" si="1"/>
        <v>28</v>
      </c>
      <c r="S5" s="5" t="s">
        <v>69</v>
      </c>
      <c r="T5" s="5"/>
      <c r="U5" s="5"/>
    </row>
    <row r="6" s="1" customFormat="1" ht="36.75" customHeight="1" spans="1:21">
      <c r="A6" s="4" t="str">
        <f ca="1" t="shared" si="0"/>
        <v>TUPAD EXCEL FILTERING.xlsx</v>
      </c>
      <c r="B6" s="5" t="s">
        <v>70</v>
      </c>
      <c r="C6" s="5" t="s">
        <v>71</v>
      </c>
      <c r="D6" s="5" t="s">
        <v>66</v>
      </c>
      <c r="E6" s="5"/>
      <c r="F6" s="6">
        <v>27730</v>
      </c>
      <c r="G6" s="7" t="s">
        <v>36</v>
      </c>
      <c r="H6" s="8" t="s">
        <v>25</v>
      </c>
      <c r="I6" s="8" t="s">
        <v>26</v>
      </c>
      <c r="J6" s="5" t="s">
        <v>27</v>
      </c>
      <c r="K6" s="5" t="s">
        <v>72</v>
      </c>
      <c r="L6" s="5">
        <v>9756181913</v>
      </c>
      <c r="M6" s="5" t="s">
        <v>29</v>
      </c>
      <c r="N6" s="5"/>
      <c r="O6" s="5" t="s">
        <v>53</v>
      </c>
      <c r="P6" s="5" t="s">
        <v>40</v>
      </c>
      <c r="Q6" s="5" t="s">
        <v>31</v>
      </c>
      <c r="R6" s="5">
        <f ca="1" t="shared" si="1"/>
        <v>47</v>
      </c>
      <c r="S6" s="5" t="s">
        <v>73</v>
      </c>
      <c r="T6" s="5"/>
      <c r="U6" s="5"/>
    </row>
    <row r="7" s="1" customFormat="1" ht="36.75" customHeight="1" spans="1:21">
      <c r="A7" s="4" t="str">
        <f ca="1" t="shared" si="0"/>
        <v>TUPAD EXCEL FILTERING.xlsx</v>
      </c>
      <c r="B7" s="5" t="s">
        <v>74</v>
      </c>
      <c r="C7" s="5" t="s">
        <v>75</v>
      </c>
      <c r="D7" s="5" t="s">
        <v>34</v>
      </c>
      <c r="E7" s="5"/>
      <c r="F7" s="6">
        <v>36180</v>
      </c>
      <c r="G7" s="7" t="s">
        <v>36</v>
      </c>
      <c r="H7" s="8" t="s">
        <v>25</v>
      </c>
      <c r="I7" s="8" t="s">
        <v>26</v>
      </c>
      <c r="J7" s="5" t="s">
        <v>46</v>
      </c>
      <c r="K7" s="5" t="s">
        <v>76</v>
      </c>
      <c r="L7" s="5">
        <v>9558734810</v>
      </c>
      <c r="M7" s="5" t="s">
        <v>29</v>
      </c>
      <c r="N7" s="5"/>
      <c r="O7" s="5" t="s">
        <v>30</v>
      </c>
      <c r="P7" s="5" t="s">
        <v>31</v>
      </c>
      <c r="Q7" s="5" t="s">
        <v>41</v>
      </c>
      <c r="R7" s="5">
        <f ca="1" t="shared" si="1"/>
        <v>24</v>
      </c>
      <c r="S7" s="5" t="s">
        <v>77</v>
      </c>
      <c r="T7" s="5"/>
      <c r="U7" s="5"/>
    </row>
    <row r="8" s="1" customFormat="1" ht="36.75" customHeight="1" spans="1:21">
      <c r="A8" s="4" t="str">
        <f ca="1" t="shared" si="0"/>
        <v>TUPAD EXCEL FILTERING.xlsx</v>
      </c>
      <c r="B8" s="5" t="s">
        <v>78</v>
      </c>
      <c r="C8" s="5" t="s">
        <v>79</v>
      </c>
      <c r="D8" s="5" t="s">
        <v>66</v>
      </c>
      <c r="E8" s="5"/>
      <c r="F8" s="6">
        <v>36418</v>
      </c>
      <c r="G8" s="7" t="s">
        <v>36</v>
      </c>
      <c r="H8" s="8" t="s">
        <v>25</v>
      </c>
      <c r="I8" s="8" t="s">
        <v>26</v>
      </c>
      <c r="J8" s="5" t="s">
        <v>80</v>
      </c>
      <c r="K8" s="5" t="s">
        <v>81</v>
      </c>
      <c r="L8" s="5">
        <v>9972516509</v>
      </c>
      <c r="M8" s="5" t="s">
        <v>29</v>
      </c>
      <c r="N8" s="5"/>
      <c r="O8" s="5" t="s">
        <v>39</v>
      </c>
      <c r="P8" s="5" t="s">
        <v>31</v>
      </c>
      <c r="Q8" s="5" t="s">
        <v>41</v>
      </c>
      <c r="R8" s="5">
        <f ca="1" t="shared" si="1"/>
        <v>23</v>
      </c>
      <c r="S8" s="5" t="s">
        <v>82</v>
      </c>
      <c r="T8" s="5"/>
      <c r="U8" s="5"/>
    </row>
    <row r="9" s="1" customFormat="1" ht="36.75" customHeight="1" spans="1:21">
      <c r="A9" s="4" t="str">
        <f ca="1" t="shared" si="0"/>
        <v>TUPAD EXCEL FILTERING.xlsx</v>
      </c>
      <c r="B9" s="5" t="s">
        <v>21</v>
      </c>
      <c r="C9" s="5" t="s">
        <v>83</v>
      </c>
      <c r="D9" s="5" t="s">
        <v>34</v>
      </c>
      <c r="E9" s="5"/>
      <c r="F9" s="6">
        <v>25873</v>
      </c>
      <c r="G9" s="7" t="s">
        <v>36</v>
      </c>
      <c r="H9" s="8" t="s">
        <v>25</v>
      </c>
      <c r="I9" s="8" t="s">
        <v>26</v>
      </c>
      <c r="J9" s="5" t="s">
        <v>80</v>
      </c>
      <c r="K9" s="5" t="s">
        <v>84</v>
      </c>
      <c r="L9" s="5">
        <v>9530929271</v>
      </c>
      <c r="M9" s="5" t="s">
        <v>29</v>
      </c>
      <c r="N9" s="5"/>
      <c r="O9" s="5" t="s">
        <v>30</v>
      </c>
      <c r="P9" s="5" t="s">
        <v>31</v>
      </c>
      <c r="Q9" s="5" t="s">
        <v>31</v>
      </c>
      <c r="R9" s="5">
        <f ca="1" t="shared" si="1"/>
        <v>52</v>
      </c>
      <c r="S9" s="5" t="s">
        <v>85</v>
      </c>
      <c r="T9" s="5"/>
      <c r="U9" s="5"/>
    </row>
    <row r="10" s="1" customFormat="1" ht="36.75" customHeight="1" spans="1:21">
      <c r="A10" s="4" t="str">
        <f ca="1" t="shared" si="0"/>
        <v>TUPAD EXCEL FILTERING.xlsx</v>
      </c>
      <c r="B10" s="5" t="s">
        <v>86</v>
      </c>
      <c r="C10" s="5" t="s">
        <v>34</v>
      </c>
      <c r="D10" s="5" t="s">
        <v>87</v>
      </c>
      <c r="E10" s="5"/>
      <c r="F10" s="6">
        <v>32644</v>
      </c>
      <c r="G10" s="7" t="s">
        <v>36</v>
      </c>
      <c r="H10" s="8" t="s">
        <v>25</v>
      </c>
      <c r="I10" s="8" t="s">
        <v>26</v>
      </c>
      <c r="J10" s="5" t="s">
        <v>46</v>
      </c>
      <c r="K10" s="5" t="s">
        <v>88</v>
      </c>
      <c r="L10" s="5">
        <v>9532788797</v>
      </c>
      <c r="M10" s="5" t="s">
        <v>29</v>
      </c>
      <c r="N10" s="5"/>
      <c r="O10" s="5" t="s">
        <v>30</v>
      </c>
      <c r="P10" s="5" t="s">
        <v>31</v>
      </c>
      <c r="Q10" s="5" t="s">
        <v>31</v>
      </c>
      <c r="R10" s="5">
        <f ca="1" t="shared" si="1"/>
        <v>34</v>
      </c>
      <c r="S10" s="5" t="s">
        <v>89</v>
      </c>
      <c r="T10" s="5"/>
      <c r="U10" s="5"/>
    </row>
    <row r="11" s="1" customFormat="1" ht="36.75" customHeight="1" spans="1:21">
      <c r="A11" s="4" t="str">
        <f ca="1" t="shared" si="0"/>
        <v>TUPAD EXCEL FILTERING.xlsx</v>
      </c>
      <c r="B11" s="5" t="s">
        <v>90</v>
      </c>
      <c r="C11" s="5" t="s">
        <v>91</v>
      </c>
      <c r="D11" s="5" t="s">
        <v>92</v>
      </c>
      <c r="E11" s="5"/>
      <c r="F11" s="6">
        <v>34673</v>
      </c>
      <c r="G11" s="7" t="s">
        <v>36</v>
      </c>
      <c r="H11" s="8" t="s">
        <v>25</v>
      </c>
      <c r="I11" s="8" t="s">
        <v>26</v>
      </c>
      <c r="J11" s="5" t="s">
        <v>27</v>
      </c>
      <c r="K11" s="5" t="s">
        <v>93</v>
      </c>
      <c r="L11" s="5">
        <v>9677515454</v>
      </c>
      <c r="M11" s="5" t="s">
        <v>29</v>
      </c>
      <c r="N11" s="5"/>
      <c r="O11" s="5" t="s">
        <v>30</v>
      </c>
      <c r="P11" s="5" t="s">
        <v>31</v>
      </c>
      <c r="Q11" s="5" t="s">
        <v>31</v>
      </c>
      <c r="R11" s="5">
        <f ca="1" t="shared" si="1"/>
        <v>28</v>
      </c>
      <c r="S11" s="5" t="s">
        <v>94</v>
      </c>
      <c r="T11" s="5"/>
      <c r="U11" s="5"/>
    </row>
    <row r="12" s="1" customFormat="1" ht="36.75" customHeight="1" spans="1:21">
      <c r="A12" s="4" t="str">
        <f ca="1" t="shared" si="0"/>
        <v>TUPAD EXCEL FILTERING.xlsx</v>
      </c>
      <c r="B12" s="5" t="s">
        <v>95</v>
      </c>
      <c r="C12" s="5" t="s">
        <v>96</v>
      </c>
      <c r="D12" s="5" t="s">
        <v>97</v>
      </c>
      <c r="E12" s="5"/>
      <c r="F12" s="6">
        <v>36524</v>
      </c>
      <c r="G12" s="7" t="s">
        <v>36</v>
      </c>
      <c r="H12" s="8" t="s">
        <v>25</v>
      </c>
      <c r="I12" s="8" t="s">
        <v>26</v>
      </c>
      <c r="J12" s="5" t="s">
        <v>98</v>
      </c>
      <c r="K12" s="5" t="s">
        <v>99</v>
      </c>
      <c r="L12" s="5">
        <v>9066234209</v>
      </c>
      <c r="M12" s="5" t="s">
        <v>29</v>
      </c>
      <c r="N12" s="5"/>
      <c r="O12" s="5" t="s">
        <v>39</v>
      </c>
      <c r="P12" s="5" t="s">
        <v>40</v>
      </c>
      <c r="Q12" s="5" t="s">
        <v>41</v>
      </c>
      <c r="R12" s="5">
        <f ca="1" t="shared" si="1"/>
        <v>23</v>
      </c>
      <c r="S12" s="5" t="s">
        <v>100</v>
      </c>
      <c r="T12" s="5"/>
      <c r="U12" s="5"/>
    </row>
    <row r="13" s="1" customFormat="1" ht="36.75" customHeight="1" spans="1:21">
      <c r="A13" s="4" t="str">
        <f ca="1" t="shared" si="0"/>
        <v>TUPAD EXCEL FILTERING.xlsx</v>
      </c>
      <c r="B13" s="5" t="s">
        <v>101</v>
      </c>
      <c r="C13" s="5" t="s">
        <v>102</v>
      </c>
      <c r="D13" s="5" t="s">
        <v>103</v>
      </c>
      <c r="E13" s="5"/>
      <c r="F13" s="6">
        <v>35001</v>
      </c>
      <c r="G13" s="7" t="s">
        <v>36</v>
      </c>
      <c r="H13" s="8" t="s">
        <v>25</v>
      </c>
      <c r="I13" s="8" t="s">
        <v>26</v>
      </c>
      <c r="J13" s="5" t="s">
        <v>80</v>
      </c>
      <c r="K13" s="5" t="s">
        <v>104</v>
      </c>
      <c r="L13" s="5">
        <v>9069720389</v>
      </c>
      <c r="M13" s="5" t="s">
        <v>29</v>
      </c>
      <c r="N13" s="5"/>
      <c r="O13" s="5" t="s">
        <v>39</v>
      </c>
      <c r="P13" s="5" t="s">
        <v>40</v>
      </c>
      <c r="Q13" s="5" t="s">
        <v>41</v>
      </c>
      <c r="R13" s="5">
        <f ca="1" t="shared" si="1"/>
        <v>27</v>
      </c>
      <c r="S13" s="5" t="s">
        <v>105</v>
      </c>
      <c r="T13" s="5"/>
      <c r="U13" s="5"/>
    </row>
    <row r="14" s="1" customFormat="1" ht="36.75" customHeight="1" spans="1:21">
      <c r="A14" s="4" t="str">
        <f ca="1" t="shared" si="0"/>
        <v>TUPAD EXCEL FILTERING.xlsx</v>
      </c>
      <c r="B14" s="5" t="s">
        <v>106</v>
      </c>
      <c r="C14" s="5" t="s">
        <v>107</v>
      </c>
      <c r="D14" s="5" t="s">
        <v>108</v>
      </c>
      <c r="E14" s="5"/>
      <c r="F14" s="6">
        <v>25735</v>
      </c>
      <c r="G14" s="7" t="s">
        <v>36</v>
      </c>
      <c r="H14" s="8" t="s">
        <v>25</v>
      </c>
      <c r="I14" s="8" t="s">
        <v>26</v>
      </c>
      <c r="J14" s="5" t="s">
        <v>27</v>
      </c>
      <c r="K14" s="5" t="s">
        <v>109</v>
      </c>
      <c r="L14" s="5">
        <v>9553778860</v>
      </c>
      <c r="M14" s="5" t="s">
        <v>29</v>
      </c>
      <c r="N14" s="5"/>
      <c r="O14" s="5" t="s">
        <v>39</v>
      </c>
      <c r="P14" s="5" t="s">
        <v>40</v>
      </c>
      <c r="Q14" s="5" t="s">
        <v>31</v>
      </c>
      <c r="R14" s="5">
        <f ca="1" t="shared" si="1"/>
        <v>53</v>
      </c>
      <c r="S14" s="5" t="s">
        <v>110</v>
      </c>
      <c r="T14" s="5"/>
      <c r="U14" s="5"/>
    </row>
    <row r="15" s="1" customFormat="1" ht="36.75" customHeight="1" spans="1:21">
      <c r="A15" s="4" t="str">
        <f ca="1" t="shared" si="0"/>
        <v>TUPAD EXCEL FILTERING.xlsx</v>
      </c>
      <c r="B15" s="5" t="s">
        <v>111</v>
      </c>
      <c r="C15" s="5" t="s">
        <v>112</v>
      </c>
      <c r="D15" s="5" t="s">
        <v>113</v>
      </c>
      <c r="E15" s="5"/>
      <c r="F15" s="6">
        <v>32098</v>
      </c>
      <c r="G15" s="7" t="s">
        <v>36</v>
      </c>
      <c r="H15" s="8" t="s">
        <v>25</v>
      </c>
      <c r="I15" s="8" t="s">
        <v>26</v>
      </c>
      <c r="J15" s="5" t="s">
        <v>27</v>
      </c>
      <c r="K15" s="5" t="s">
        <v>114</v>
      </c>
      <c r="L15" s="5">
        <v>9531900704</v>
      </c>
      <c r="M15" s="5" t="s">
        <v>29</v>
      </c>
      <c r="N15" s="5"/>
      <c r="O15" s="5" t="s">
        <v>53</v>
      </c>
      <c r="P15" s="5" t="s">
        <v>40</v>
      </c>
      <c r="Q15" s="5" t="s">
        <v>31</v>
      </c>
      <c r="R15" s="5">
        <f ca="1" t="shared" si="1"/>
        <v>35</v>
      </c>
      <c r="S15" s="5" t="s">
        <v>115</v>
      </c>
      <c r="T15" s="5"/>
      <c r="U15" s="5"/>
    </row>
    <row r="16" s="1" customFormat="1" ht="36.75" customHeight="1" spans="1:21">
      <c r="A16" s="4" t="str">
        <f ca="1" t="shared" si="0"/>
        <v>TUPAD EXCEL FILTERING.xlsx</v>
      </c>
      <c r="B16" s="5" t="s">
        <v>116</v>
      </c>
      <c r="C16" s="5" t="s">
        <v>117</v>
      </c>
      <c r="D16" s="5" t="s">
        <v>118</v>
      </c>
      <c r="E16" s="5"/>
      <c r="F16" s="6">
        <v>36019</v>
      </c>
      <c r="G16" s="7" t="s">
        <v>36</v>
      </c>
      <c r="H16" s="8" t="s">
        <v>25</v>
      </c>
      <c r="I16" s="8" t="s">
        <v>26</v>
      </c>
      <c r="J16" s="5" t="s">
        <v>80</v>
      </c>
      <c r="K16" s="5" t="s">
        <v>119</v>
      </c>
      <c r="L16" s="5">
        <v>9676809981</v>
      </c>
      <c r="M16" s="5" t="s">
        <v>29</v>
      </c>
      <c r="N16" s="5"/>
      <c r="O16" s="5" t="s">
        <v>53</v>
      </c>
      <c r="P16" s="5" t="s">
        <v>40</v>
      </c>
      <c r="Q16" s="5" t="s">
        <v>31</v>
      </c>
      <c r="R16" s="5">
        <f ca="1" t="shared" si="1"/>
        <v>24</v>
      </c>
      <c r="S16" s="5" t="s">
        <v>120</v>
      </c>
      <c r="T16" s="5"/>
      <c r="U16" s="5"/>
    </row>
    <row r="17" s="1" customFormat="1" ht="36.75" customHeight="1" spans="1:21">
      <c r="A17" s="4" t="str">
        <f ca="1" t="shared" si="0"/>
        <v>TUPAD EXCEL FILTERING.xlsx</v>
      </c>
      <c r="B17" s="5" t="s">
        <v>121</v>
      </c>
      <c r="C17" s="5" t="s">
        <v>122</v>
      </c>
      <c r="D17" s="5" t="s">
        <v>123</v>
      </c>
      <c r="E17" s="5"/>
      <c r="F17" s="6">
        <v>37902</v>
      </c>
      <c r="G17" s="7" t="s">
        <v>36</v>
      </c>
      <c r="H17" s="8" t="s">
        <v>25</v>
      </c>
      <c r="I17" s="8" t="s">
        <v>26</v>
      </c>
      <c r="J17" s="5" t="s">
        <v>80</v>
      </c>
      <c r="K17" s="5" t="s">
        <v>124</v>
      </c>
      <c r="L17" s="5">
        <v>9775869100</v>
      </c>
      <c r="M17" s="5" t="s">
        <v>29</v>
      </c>
      <c r="N17" s="5"/>
      <c r="O17" s="5" t="s">
        <v>39</v>
      </c>
      <c r="P17" s="5" t="s">
        <v>40</v>
      </c>
      <c r="Q17" s="5" t="s">
        <v>41</v>
      </c>
      <c r="R17" s="5">
        <f ca="1" t="shared" si="1"/>
        <v>19</v>
      </c>
      <c r="S17" s="5" t="s">
        <v>125</v>
      </c>
      <c r="T17" s="5"/>
      <c r="U17" s="5"/>
    </row>
    <row r="18" s="1" customFormat="1" ht="36.75" customHeight="1" spans="1:21">
      <c r="A18" s="4" t="str">
        <f ca="1" t="shared" si="0"/>
        <v>TUPAD EXCEL FILTERING.xlsx</v>
      </c>
      <c r="B18" s="5" t="s">
        <v>126</v>
      </c>
      <c r="C18" s="5" t="s">
        <v>127</v>
      </c>
      <c r="D18" s="5" t="s">
        <v>44</v>
      </c>
      <c r="E18" s="5"/>
      <c r="F18" s="6">
        <v>35791</v>
      </c>
      <c r="G18" s="7" t="s">
        <v>36</v>
      </c>
      <c r="H18" s="8" t="s">
        <v>25</v>
      </c>
      <c r="I18" s="8" t="s">
        <v>26</v>
      </c>
      <c r="J18" s="5" t="s">
        <v>128</v>
      </c>
      <c r="K18" s="5" t="s">
        <v>129</v>
      </c>
      <c r="L18" s="5">
        <v>9055190852</v>
      </c>
      <c r="M18" s="5" t="s">
        <v>29</v>
      </c>
      <c r="N18" s="5"/>
      <c r="O18" s="5" t="s">
        <v>39</v>
      </c>
      <c r="P18" s="5" t="s">
        <v>40</v>
      </c>
      <c r="Q18" s="5" t="s">
        <v>41</v>
      </c>
      <c r="R18" s="5">
        <f ca="1" t="shared" si="1"/>
        <v>25</v>
      </c>
      <c r="S18" s="5" t="s">
        <v>130</v>
      </c>
      <c r="T18" s="5"/>
      <c r="U18" s="5"/>
    </row>
    <row r="19" s="1" customFormat="1" ht="36.75" customHeight="1" spans="1:21">
      <c r="A19" s="4" t="str">
        <f ca="1" t="shared" si="0"/>
        <v>TUPAD EXCEL FILTERING.xlsx</v>
      </c>
      <c r="B19" s="5" t="s">
        <v>131</v>
      </c>
      <c r="C19" s="5" t="s">
        <v>132</v>
      </c>
      <c r="D19" s="5" t="s">
        <v>133</v>
      </c>
      <c r="E19" s="5"/>
      <c r="F19" s="6">
        <v>29905</v>
      </c>
      <c r="G19" s="7" t="s">
        <v>36</v>
      </c>
      <c r="H19" s="8" t="s">
        <v>25</v>
      </c>
      <c r="I19" s="8" t="s">
        <v>26</v>
      </c>
      <c r="J19" s="5" t="s">
        <v>27</v>
      </c>
      <c r="K19" s="5" t="s">
        <v>134</v>
      </c>
      <c r="L19" s="5">
        <v>9051800572</v>
      </c>
      <c r="M19" s="5" t="s">
        <v>29</v>
      </c>
      <c r="N19" s="5"/>
      <c r="O19" s="5" t="s">
        <v>53</v>
      </c>
      <c r="P19" s="5" t="s">
        <v>40</v>
      </c>
      <c r="Q19" s="5" t="s">
        <v>31</v>
      </c>
      <c r="R19" s="5">
        <f ca="1" t="shared" si="1"/>
        <v>41</v>
      </c>
      <c r="S19" s="5" t="s">
        <v>135</v>
      </c>
      <c r="T19" s="5"/>
      <c r="U19" s="5"/>
    </row>
    <row r="20" s="1" customFormat="1" ht="36.75" customHeight="1" spans="1:21">
      <c r="A20" s="4" t="str">
        <f ca="1" t="shared" si="0"/>
        <v>TUPAD EXCEL FILTERING.xlsx</v>
      </c>
      <c r="B20" s="5" t="s">
        <v>136</v>
      </c>
      <c r="C20" s="5" t="s">
        <v>44</v>
      </c>
      <c r="D20" s="5" t="s">
        <v>45</v>
      </c>
      <c r="E20" s="5"/>
      <c r="F20" s="6">
        <v>23519</v>
      </c>
      <c r="G20" s="7" t="s">
        <v>36</v>
      </c>
      <c r="H20" s="8" t="s">
        <v>25</v>
      </c>
      <c r="I20" s="8" t="s">
        <v>26</v>
      </c>
      <c r="J20" s="5" t="s">
        <v>27</v>
      </c>
      <c r="K20" s="5" t="s">
        <v>137</v>
      </c>
      <c r="L20" s="5">
        <v>9752862924</v>
      </c>
      <c r="M20" s="5" t="s">
        <v>29</v>
      </c>
      <c r="N20" s="5"/>
      <c r="O20" s="5" t="s">
        <v>53</v>
      </c>
      <c r="P20" s="5" t="s">
        <v>40</v>
      </c>
      <c r="Q20" s="5" t="s">
        <v>31</v>
      </c>
      <c r="R20" s="5">
        <f ca="1" t="shared" si="1"/>
        <v>59</v>
      </c>
      <c r="S20" s="5" t="s">
        <v>138</v>
      </c>
      <c r="T20" s="5"/>
      <c r="U20" s="5"/>
    </row>
    <row r="21" s="1" customFormat="1" ht="36.75" customHeight="1" spans="1:21">
      <c r="A21" s="4" t="str">
        <f ca="1" t="shared" si="0"/>
        <v>TUPAD EXCEL FILTERING.xlsx</v>
      </c>
      <c r="B21" s="5" t="s">
        <v>139</v>
      </c>
      <c r="C21" s="5" t="s">
        <v>107</v>
      </c>
      <c r="D21" s="5" t="s">
        <v>108</v>
      </c>
      <c r="E21" s="5"/>
      <c r="F21" s="6">
        <v>33962</v>
      </c>
      <c r="G21" s="7" t="s">
        <v>36</v>
      </c>
      <c r="H21" s="8" t="s">
        <v>25</v>
      </c>
      <c r="I21" s="8" t="s">
        <v>26</v>
      </c>
      <c r="J21" s="5" t="s">
        <v>27</v>
      </c>
      <c r="K21" s="5" t="s">
        <v>140</v>
      </c>
      <c r="L21" s="5">
        <v>9278434155</v>
      </c>
      <c r="M21" s="5" t="s">
        <v>29</v>
      </c>
      <c r="N21" s="5"/>
      <c r="O21" s="5" t="s">
        <v>30</v>
      </c>
      <c r="P21" s="5" t="s">
        <v>31</v>
      </c>
      <c r="Q21" s="5" t="s">
        <v>31</v>
      </c>
      <c r="R21" s="5">
        <f ca="1" t="shared" si="1"/>
        <v>30</v>
      </c>
      <c r="S21" s="5" t="s">
        <v>141</v>
      </c>
      <c r="T21" s="5"/>
      <c r="U21" s="5"/>
    </row>
    <row r="22" s="1" customFormat="1" ht="36.75" customHeight="1" spans="1:21">
      <c r="A22" s="4" t="str">
        <f ca="1" t="shared" si="0"/>
        <v>TUPAD EXCEL FILTERING.xlsx</v>
      </c>
      <c r="B22" s="5" t="s">
        <v>142</v>
      </c>
      <c r="C22" s="5" t="s">
        <v>34</v>
      </c>
      <c r="D22" s="5" t="s">
        <v>108</v>
      </c>
      <c r="E22" s="5"/>
      <c r="F22" s="6">
        <v>28925</v>
      </c>
      <c r="G22" s="7" t="s">
        <v>36</v>
      </c>
      <c r="H22" s="8" t="s">
        <v>25</v>
      </c>
      <c r="I22" s="8" t="s">
        <v>26</v>
      </c>
      <c r="J22" s="5" t="s">
        <v>128</v>
      </c>
      <c r="K22" s="5" t="s">
        <v>143</v>
      </c>
      <c r="L22" s="5">
        <v>9675632327</v>
      </c>
      <c r="M22" s="5" t="s">
        <v>29</v>
      </c>
      <c r="N22" s="5"/>
      <c r="O22" s="5" t="s">
        <v>30</v>
      </c>
      <c r="P22" s="5" t="s">
        <v>31</v>
      </c>
      <c r="Q22" s="5" t="s">
        <v>31</v>
      </c>
      <c r="R22" s="5">
        <f ca="1" t="shared" si="1"/>
        <v>44</v>
      </c>
      <c r="S22" s="5" t="s">
        <v>144</v>
      </c>
      <c r="T22" s="5"/>
      <c r="U22" s="5"/>
    </row>
    <row r="23" s="1" customFormat="1" ht="36.75" customHeight="1" spans="1:21">
      <c r="A23" s="4" t="str">
        <f ca="1" t="shared" si="0"/>
        <v>TUPAD EXCEL FILTERING.xlsx</v>
      </c>
      <c r="B23" s="5" t="s">
        <v>145</v>
      </c>
      <c r="C23" s="5" t="s">
        <v>146</v>
      </c>
      <c r="D23" s="5" t="s">
        <v>147</v>
      </c>
      <c r="E23" s="5" t="s">
        <v>148</v>
      </c>
      <c r="F23" s="6">
        <v>25272</v>
      </c>
      <c r="G23" s="7" t="s">
        <v>36</v>
      </c>
      <c r="H23" s="8" t="s">
        <v>25</v>
      </c>
      <c r="I23" s="8" t="s">
        <v>26</v>
      </c>
      <c r="J23" s="5" t="s">
        <v>46</v>
      </c>
      <c r="K23" s="5" t="s">
        <v>149</v>
      </c>
      <c r="L23" s="5">
        <v>9970811940</v>
      </c>
      <c r="M23" s="5" t="s">
        <v>29</v>
      </c>
      <c r="N23" s="5"/>
      <c r="O23" s="5" t="s">
        <v>30</v>
      </c>
      <c r="P23" s="5" t="s">
        <v>31</v>
      </c>
      <c r="Q23" s="5" t="s">
        <v>41</v>
      </c>
      <c r="R23" s="5">
        <f ca="1" t="shared" si="1"/>
        <v>54</v>
      </c>
      <c r="S23" s="5" t="s">
        <v>150</v>
      </c>
      <c r="T23" s="5"/>
      <c r="U23" s="5"/>
    </row>
    <row r="24" s="1" customFormat="1" ht="36.75" customHeight="1" spans="1:21">
      <c r="A24" s="4" t="str">
        <f ca="1" t="shared" si="0"/>
        <v>TUPAD EXCEL FILTERING.xlsx</v>
      </c>
      <c r="B24" s="5" t="s">
        <v>151</v>
      </c>
      <c r="C24" s="5" t="s">
        <v>152</v>
      </c>
      <c r="D24" s="5" t="s">
        <v>153</v>
      </c>
      <c r="E24" s="5"/>
      <c r="F24" s="6">
        <v>34869</v>
      </c>
      <c r="G24" s="7" t="s">
        <v>36</v>
      </c>
      <c r="H24" s="8" t="s">
        <v>25</v>
      </c>
      <c r="I24" s="8" t="s">
        <v>26</v>
      </c>
      <c r="J24" s="5" t="s">
        <v>128</v>
      </c>
      <c r="K24" s="5" t="s">
        <v>154</v>
      </c>
      <c r="L24" s="5">
        <v>9050396379</v>
      </c>
      <c r="M24" s="5" t="s">
        <v>29</v>
      </c>
      <c r="N24" s="5"/>
      <c r="O24" s="5" t="s">
        <v>39</v>
      </c>
      <c r="P24" s="5" t="s">
        <v>40</v>
      </c>
      <c r="Q24" s="5" t="s">
        <v>41</v>
      </c>
      <c r="R24" s="5">
        <f ca="1" t="shared" si="1"/>
        <v>28</v>
      </c>
      <c r="S24" s="5" t="s">
        <v>155</v>
      </c>
      <c r="T24" s="5"/>
      <c r="U24" s="5"/>
    </row>
    <row r="25" s="1" customFormat="1" ht="36.75" customHeight="1" spans="1:21">
      <c r="A25" s="4" t="str">
        <f ca="1" t="shared" si="0"/>
        <v>TUPAD EXCEL FILTERING.xlsx</v>
      </c>
      <c r="B25" s="5" t="s">
        <v>156</v>
      </c>
      <c r="C25" s="5" t="s">
        <v>157</v>
      </c>
      <c r="D25" s="5" t="s">
        <v>158</v>
      </c>
      <c r="E25" s="5"/>
      <c r="F25" s="6">
        <v>25533</v>
      </c>
      <c r="G25" s="7" t="s">
        <v>36</v>
      </c>
      <c r="H25" s="8" t="s">
        <v>25</v>
      </c>
      <c r="I25" s="8" t="s">
        <v>26</v>
      </c>
      <c r="J25" s="5" t="s">
        <v>27</v>
      </c>
      <c r="K25" s="5" t="s">
        <v>159</v>
      </c>
      <c r="L25" s="5">
        <v>9658907985</v>
      </c>
      <c r="M25" s="5" t="s">
        <v>29</v>
      </c>
      <c r="N25" s="5"/>
      <c r="O25" s="5" t="s">
        <v>53</v>
      </c>
      <c r="P25" s="5" t="s">
        <v>40</v>
      </c>
      <c r="Q25" s="5" t="s">
        <v>31</v>
      </c>
      <c r="R25" s="5">
        <f ca="1" t="shared" si="1"/>
        <v>53</v>
      </c>
      <c r="S25" s="5" t="s">
        <v>160</v>
      </c>
      <c r="T25" s="5"/>
      <c r="U25" s="5"/>
    </row>
    <row r="26" s="1" customFormat="1" ht="36.75" customHeight="1" spans="1:21">
      <c r="A26" s="4" t="str">
        <f ca="1" t="shared" si="0"/>
        <v>TUPAD EXCEL FILTERING.xlsx</v>
      </c>
      <c r="B26" s="5" t="s">
        <v>161</v>
      </c>
      <c r="C26" s="5" t="s">
        <v>162</v>
      </c>
      <c r="D26" s="5" t="s">
        <v>108</v>
      </c>
      <c r="E26" s="5"/>
      <c r="F26" s="6">
        <v>28092</v>
      </c>
      <c r="G26" s="7" t="s">
        <v>36</v>
      </c>
      <c r="H26" s="8" t="s">
        <v>25</v>
      </c>
      <c r="I26" s="8" t="s">
        <v>26</v>
      </c>
      <c r="J26" s="5" t="s">
        <v>128</v>
      </c>
      <c r="K26" s="5" t="s">
        <v>163</v>
      </c>
      <c r="L26" s="5">
        <v>9654887846</v>
      </c>
      <c r="M26" s="5" t="s">
        <v>29</v>
      </c>
      <c r="N26" s="5"/>
      <c r="O26" s="5" t="s">
        <v>30</v>
      </c>
      <c r="P26" s="5" t="s">
        <v>31</v>
      </c>
      <c r="Q26" s="5" t="s">
        <v>31</v>
      </c>
      <c r="R26" s="5">
        <f ca="1" t="shared" si="1"/>
        <v>46</v>
      </c>
      <c r="S26" s="5" t="s">
        <v>164</v>
      </c>
      <c r="T26" s="5"/>
      <c r="U26" s="5"/>
    </row>
    <row r="27" s="1" customFormat="1" ht="36.75" customHeight="1" spans="1:21">
      <c r="A27" s="4" t="str">
        <f ca="1" t="shared" si="0"/>
        <v>TUPAD EXCEL FILTERING.xlsx</v>
      </c>
      <c r="B27" s="5" t="s">
        <v>165</v>
      </c>
      <c r="C27" s="5" t="s">
        <v>166</v>
      </c>
      <c r="D27" s="5" t="s">
        <v>167</v>
      </c>
      <c r="E27" s="5"/>
      <c r="F27" s="6">
        <v>25593</v>
      </c>
      <c r="G27" s="7" t="s">
        <v>36</v>
      </c>
      <c r="H27" s="8" t="s">
        <v>25</v>
      </c>
      <c r="I27" s="8" t="s">
        <v>26</v>
      </c>
      <c r="J27" s="5" t="s">
        <v>27</v>
      </c>
      <c r="K27" s="5" t="s">
        <v>168</v>
      </c>
      <c r="L27" s="5">
        <v>9752083390</v>
      </c>
      <c r="M27" s="5" t="s">
        <v>29</v>
      </c>
      <c r="N27" s="5"/>
      <c r="O27" s="5" t="s">
        <v>30</v>
      </c>
      <c r="P27" s="5" t="s">
        <v>31</v>
      </c>
      <c r="Q27" s="5" t="s">
        <v>31</v>
      </c>
      <c r="R27" s="5">
        <f ca="1" t="shared" si="1"/>
        <v>53</v>
      </c>
      <c r="S27" s="5" t="s">
        <v>169</v>
      </c>
      <c r="T27" s="5"/>
      <c r="U27" s="5"/>
    </row>
    <row r="28" s="1" customFormat="1" ht="36.75" customHeight="1" spans="1:21">
      <c r="A28" s="4" t="str">
        <f ca="1" t="shared" si="0"/>
        <v>TUPAD EXCEL FILTERING.xlsx</v>
      </c>
      <c r="B28" s="5" t="s">
        <v>170</v>
      </c>
      <c r="C28" s="5" t="s">
        <v>108</v>
      </c>
      <c r="D28" s="5" t="s">
        <v>171</v>
      </c>
      <c r="E28" s="5"/>
      <c r="F28" s="6">
        <v>36785</v>
      </c>
      <c r="G28" s="7" t="s">
        <v>36</v>
      </c>
      <c r="H28" s="8" t="s">
        <v>25</v>
      </c>
      <c r="I28" s="8" t="s">
        <v>26</v>
      </c>
      <c r="J28" s="5" t="s">
        <v>128</v>
      </c>
      <c r="K28" s="5" t="s">
        <v>172</v>
      </c>
      <c r="L28" s="5">
        <v>9352802396</v>
      </c>
      <c r="M28" s="5" t="s">
        <v>29</v>
      </c>
      <c r="N28" s="5"/>
      <c r="O28" s="5" t="s">
        <v>53</v>
      </c>
      <c r="P28" s="5" t="s">
        <v>40</v>
      </c>
      <c r="Q28" s="5" t="s">
        <v>31</v>
      </c>
      <c r="R28" s="5">
        <f ca="1" t="shared" si="1"/>
        <v>22</v>
      </c>
      <c r="S28" s="5" t="s">
        <v>173</v>
      </c>
      <c r="T28" s="5"/>
      <c r="U28" s="5"/>
    </row>
    <row r="29" s="1" customFormat="1" ht="30.75" customHeight="1" spans="1:21">
      <c r="A29" s="4" t="str">
        <f ca="1" t="shared" si="0"/>
        <v>TUPAD EXCEL FILTERING.xlsx</v>
      </c>
      <c r="B29" s="9" t="s">
        <v>174</v>
      </c>
      <c r="C29" s="9" t="s">
        <v>175</v>
      </c>
      <c r="D29" s="9" t="s">
        <v>176</v>
      </c>
      <c r="E29" s="10"/>
      <c r="F29" s="6">
        <v>26154</v>
      </c>
      <c r="G29" s="7" t="s">
        <v>36</v>
      </c>
      <c r="H29" s="8" t="s">
        <v>25</v>
      </c>
      <c r="I29" s="8" t="s">
        <v>26</v>
      </c>
      <c r="J29" s="5" t="s">
        <v>27</v>
      </c>
      <c r="K29" s="5" t="s">
        <v>177</v>
      </c>
      <c r="L29" s="5">
        <v>9353483578</v>
      </c>
      <c r="M29" s="5" t="s">
        <v>29</v>
      </c>
      <c r="N29" s="5"/>
      <c r="O29" s="5" t="s">
        <v>30</v>
      </c>
      <c r="P29" s="5" t="s">
        <v>31</v>
      </c>
      <c r="Q29" s="5" t="s">
        <v>31</v>
      </c>
      <c r="R29" s="5">
        <f ca="1" t="shared" si="1"/>
        <v>51</v>
      </c>
      <c r="S29" s="5" t="s">
        <v>178</v>
      </c>
      <c r="T29" s="5"/>
      <c r="U29" s="5"/>
    </row>
    <row r="30" s="1" customFormat="1" ht="30.75" customHeight="1" spans="1:21">
      <c r="A30" s="4" t="str">
        <f ca="1" t="shared" si="0"/>
        <v>TUPAD EXCEL FILTERING.xlsx</v>
      </c>
      <c r="B30" s="11" t="s">
        <v>179</v>
      </c>
      <c r="C30" s="11" t="s">
        <v>180</v>
      </c>
      <c r="D30" s="11" t="s">
        <v>108</v>
      </c>
      <c r="E30" s="12"/>
      <c r="F30" s="6">
        <v>27578</v>
      </c>
      <c r="G30" s="7" t="s">
        <v>36</v>
      </c>
      <c r="H30" s="8" t="s">
        <v>25</v>
      </c>
      <c r="I30" s="8" t="s">
        <v>26</v>
      </c>
      <c r="J30" s="5" t="s">
        <v>27</v>
      </c>
      <c r="K30" s="5" t="s">
        <v>181</v>
      </c>
      <c r="L30" s="5">
        <v>9268481837</v>
      </c>
      <c r="M30" s="5" t="s">
        <v>29</v>
      </c>
      <c r="N30" s="5"/>
      <c r="O30" s="5" t="s">
        <v>53</v>
      </c>
      <c r="P30" s="5" t="s">
        <v>40</v>
      </c>
      <c r="Q30" s="5" t="s">
        <v>31</v>
      </c>
      <c r="R30" s="5">
        <f ca="1" t="shared" si="1"/>
        <v>47</v>
      </c>
      <c r="S30" s="5" t="s">
        <v>182</v>
      </c>
      <c r="T30" s="5"/>
      <c r="U30" s="5"/>
    </row>
    <row r="31" s="1" customFormat="1" ht="29.25" customHeight="1" spans="1:21">
      <c r="A31" s="4" t="str">
        <f ca="1" t="shared" si="0"/>
        <v>TUPAD EXCEL FILTERING.xlsx</v>
      </c>
      <c r="B31" s="11" t="s">
        <v>183</v>
      </c>
      <c r="C31" s="11" t="s">
        <v>184</v>
      </c>
      <c r="D31" s="11" t="s">
        <v>185</v>
      </c>
      <c r="E31" s="12"/>
      <c r="F31" s="6">
        <v>34913</v>
      </c>
      <c r="G31" s="7" t="s">
        <v>36</v>
      </c>
      <c r="H31" s="8" t="s">
        <v>25</v>
      </c>
      <c r="I31" s="8" t="s">
        <v>26</v>
      </c>
      <c r="J31" s="5" t="s">
        <v>128</v>
      </c>
      <c r="K31" s="5" t="s">
        <v>186</v>
      </c>
      <c r="L31" s="5">
        <v>9754370736</v>
      </c>
      <c r="M31" s="5" t="s">
        <v>29</v>
      </c>
      <c r="N31" s="5"/>
      <c r="O31" s="5" t="s">
        <v>39</v>
      </c>
      <c r="P31" s="5" t="s">
        <v>40</v>
      </c>
      <c r="Q31" s="5" t="s">
        <v>31</v>
      </c>
      <c r="R31" s="5">
        <f ca="1" t="shared" si="1"/>
        <v>27</v>
      </c>
      <c r="S31" s="5" t="s">
        <v>187</v>
      </c>
      <c r="T31" s="5"/>
      <c r="U31" s="5"/>
    </row>
    <row r="32" s="2" customFormat="1" ht="37.5" customHeight="1" spans="1:21">
      <c r="A32" s="4" t="str">
        <f ca="1" t="shared" si="0"/>
        <v>TUPAD EXCEL FILTERING.xlsx</v>
      </c>
      <c r="B32" s="11" t="s">
        <v>188</v>
      </c>
      <c r="C32" s="11" t="s">
        <v>189</v>
      </c>
      <c r="D32" s="11" t="s">
        <v>190</v>
      </c>
      <c r="E32" s="13"/>
      <c r="F32" s="6">
        <v>33980</v>
      </c>
      <c r="G32" s="7" t="s">
        <v>36</v>
      </c>
      <c r="H32" s="8" t="s">
        <v>25</v>
      </c>
      <c r="I32" s="8" t="s">
        <v>26</v>
      </c>
      <c r="J32" s="5" t="s">
        <v>128</v>
      </c>
      <c r="K32" s="5" t="s">
        <v>191</v>
      </c>
      <c r="L32" s="5">
        <v>9654307088</v>
      </c>
      <c r="M32" s="5" t="s">
        <v>29</v>
      </c>
      <c r="N32" s="5"/>
      <c r="O32" s="5" t="s">
        <v>39</v>
      </c>
      <c r="P32" s="5" t="s">
        <v>40</v>
      </c>
      <c r="Q32" s="5" t="s">
        <v>41</v>
      </c>
      <c r="R32" s="5">
        <f ca="1" t="shared" si="1"/>
        <v>30</v>
      </c>
      <c r="S32" s="5" t="s">
        <v>192</v>
      </c>
      <c r="T32" s="5"/>
      <c r="U32" s="5"/>
    </row>
    <row r="33" s="3" customFormat="1" ht="37.5" customHeight="1" spans="1:21">
      <c r="A33" s="4" t="str">
        <f ca="1" t="shared" si="0"/>
        <v>TUPAD EXCEL FILTERING.xlsx</v>
      </c>
      <c r="B33" s="11" t="s">
        <v>193</v>
      </c>
      <c r="C33" s="11" t="s">
        <v>45</v>
      </c>
      <c r="D33" s="11" t="s">
        <v>194</v>
      </c>
      <c r="E33" s="13"/>
      <c r="F33" s="6">
        <v>28852</v>
      </c>
      <c r="G33" s="7" t="s">
        <v>36</v>
      </c>
      <c r="H33" s="8" t="s">
        <v>25</v>
      </c>
      <c r="I33" s="8" t="s">
        <v>26</v>
      </c>
      <c r="J33" s="5" t="s">
        <v>37</v>
      </c>
      <c r="K33" s="5" t="s">
        <v>195</v>
      </c>
      <c r="L33" s="5">
        <v>9367163402</v>
      </c>
      <c r="M33" s="5" t="s">
        <v>29</v>
      </c>
      <c r="N33" s="5"/>
      <c r="O33" s="5" t="s">
        <v>53</v>
      </c>
      <c r="P33" s="5" t="s">
        <v>40</v>
      </c>
      <c r="Q33" s="5" t="s">
        <v>31</v>
      </c>
      <c r="R33" s="5">
        <f ca="1" t="shared" si="1"/>
        <v>44</v>
      </c>
      <c r="S33" s="5" t="s">
        <v>196</v>
      </c>
      <c r="T33" s="5"/>
      <c r="U33" s="5"/>
    </row>
    <row r="34" s="3" customFormat="1" ht="37.5" customHeight="1" spans="1:21">
      <c r="A34" s="4" t="str">
        <f ca="1" t="shared" si="0"/>
        <v>TUPAD EXCEL FILTERING.xlsx</v>
      </c>
      <c r="B34" s="11" t="s">
        <v>197</v>
      </c>
      <c r="C34" s="11" t="s">
        <v>198</v>
      </c>
      <c r="D34" s="11" t="s">
        <v>199</v>
      </c>
      <c r="E34" s="13"/>
      <c r="F34" s="6">
        <v>27873</v>
      </c>
      <c r="G34" s="7" t="s">
        <v>36</v>
      </c>
      <c r="H34" s="8" t="s">
        <v>25</v>
      </c>
      <c r="I34" s="8" t="s">
        <v>26</v>
      </c>
      <c r="J34" s="5" t="s">
        <v>200</v>
      </c>
      <c r="K34" s="5" t="s">
        <v>201</v>
      </c>
      <c r="L34" s="5">
        <v>9363655012</v>
      </c>
      <c r="M34" s="5" t="s">
        <v>29</v>
      </c>
      <c r="N34" s="5"/>
      <c r="O34" s="5" t="s">
        <v>53</v>
      </c>
      <c r="P34" s="5" t="s">
        <v>40</v>
      </c>
      <c r="Q34" s="5" t="s">
        <v>31</v>
      </c>
      <c r="R34" s="5">
        <f ca="1" t="shared" si="1"/>
        <v>47</v>
      </c>
      <c r="S34" s="5" t="s">
        <v>202</v>
      </c>
      <c r="T34" s="5"/>
      <c r="U34" s="5"/>
    </row>
    <row r="35" s="2" customFormat="1" ht="37.5" customHeight="1" spans="1:21">
      <c r="A35" s="4" t="str">
        <f ca="1" t="shared" si="0"/>
        <v>TUPAD EXCEL FILTERING.xlsx</v>
      </c>
      <c r="B35" s="11" t="s">
        <v>203</v>
      </c>
      <c r="C35" s="11" t="s">
        <v>204</v>
      </c>
      <c r="D35" s="11" t="s">
        <v>205</v>
      </c>
      <c r="E35" s="12"/>
      <c r="F35" s="6">
        <v>32483</v>
      </c>
      <c r="G35" s="7" t="s">
        <v>36</v>
      </c>
      <c r="H35" s="8" t="s">
        <v>25</v>
      </c>
      <c r="I35" s="8" t="s">
        <v>26</v>
      </c>
      <c r="J35" s="5" t="s">
        <v>37</v>
      </c>
      <c r="K35" s="5" t="s">
        <v>206</v>
      </c>
      <c r="L35" s="5">
        <v>9363654551</v>
      </c>
      <c r="M35" s="5" t="s">
        <v>29</v>
      </c>
      <c r="N35" s="5"/>
      <c r="O35" s="5" t="s">
        <v>30</v>
      </c>
      <c r="P35" s="5" t="s">
        <v>31</v>
      </c>
      <c r="Q35" s="5" t="s">
        <v>31</v>
      </c>
      <c r="R35" s="5">
        <f ca="1" t="shared" si="1"/>
        <v>34</v>
      </c>
      <c r="S35" s="5" t="s">
        <v>207</v>
      </c>
      <c r="T35" s="5"/>
      <c r="U35" s="5"/>
    </row>
    <row r="36" s="3" customFormat="1" ht="37.5" customHeight="1" spans="1:21">
      <c r="A36" s="4" t="str">
        <f ca="1" t="shared" si="0"/>
        <v>TUPAD EXCEL FILTERING.xlsx</v>
      </c>
      <c r="B36" s="11" t="s">
        <v>208</v>
      </c>
      <c r="C36" s="11" t="s">
        <v>75</v>
      </c>
      <c r="D36" s="11" t="s">
        <v>158</v>
      </c>
      <c r="E36" s="12"/>
      <c r="F36" s="6">
        <v>36233</v>
      </c>
      <c r="G36" s="7" t="s">
        <v>36</v>
      </c>
      <c r="H36" s="8" t="s">
        <v>25</v>
      </c>
      <c r="I36" s="8" t="s">
        <v>26</v>
      </c>
      <c r="J36" s="5" t="s">
        <v>37</v>
      </c>
      <c r="K36" s="5" t="s">
        <v>209</v>
      </c>
      <c r="L36" s="5">
        <v>9353485482</v>
      </c>
      <c r="M36" s="5" t="s">
        <v>29</v>
      </c>
      <c r="N36" s="5"/>
      <c r="O36" s="5" t="s">
        <v>39</v>
      </c>
      <c r="P36" s="5" t="s">
        <v>40</v>
      </c>
      <c r="Q36" s="5" t="s">
        <v>41</v>
      </c>
      <c r="R36" s="5">
        <f ca="1" t="shared" si="1"/>
        <v>24</v>
      </c>
      <c r="S36" s="5" t="s">
        <v>210</v>
      </c>
      <c r="T36" s="5"/>
      <c r="U36" s="5"/>
    </row>
    <row r="37" s="3" customFormat="1" ht="37.5" customHeight="1" spans="1:21">
      <c r="A37" s="4" t="str">
        <f ca="1" t="shared" si="0"/>
        <v>TUPAD EXCEL FILTERING.xlsx</v>
      </c>
      <c r="B37" s="11" t="s">
        <v>211</v>
      </c>
      <c r="C37" s="11" t="s">
        <v>212</v>
      </c>
      <c r="D37" s="11" t="s">
        <v>158</v>
      </c>
      <c r="E37" s="13"/>
      <c r="F37" s="6">
        <v>30753</v>
      </c>
      <c r="G37" s="7" t="s">
        <v>36</v>
      </c>
      <c r="H37" s="8" t="s">
        <v>25</v>
      </c>
      <c r="I37" s="8" t="s">
        <v>26</v>
      </c>
      <c r="J37" s="5" t="s">
        <v>128</v>
      </c>
      <c r="K37" s="5" t="s">
        <v>213</v>
      </c>
      <c r="L37" s="5">
        <v>9168879421</v>
      </c>
      <c r="M37" s="5" t="s">
        <v>29</v>
      </c>
      <c r="N37" s="5"/>
      <c r="O37" s="5" t="s">
        <v>39</v>
      </c>
      <c r="P37" s="5" t="s">
        <v>40</v>
      </c>
      <c r="Q37" s="5" t="s">
        <v>214</v>
      </c>
      <c r="R37" s="5">
        <f ca="1" t="shared" si="1"/>
        <v>39</v>
      </c>
      <c r="S37" s="5" t="s">
        <v>215</v>
      </c>
      <c r="T37" s="5"/>
      <c r="U37" s="5"/>
    </row>
    <row r="38" s="3" customFormat="1" ht="37.5" customHeight="1" spans="1:21">
      <c r="A38" s="4" t="str">
        <f ca="1" t="shared" si="0"/>
        <v>TUPAD EXCEL FILTERING.xlsx</v>
      </c>
      <c r="B38" s="11" t="s">
        <v>216</v>
      </c>
      <c r="C38" s="11" t="s">
        <v>113</v>
      </c>
      <c r="D38" s="11" t="s">
        <v>118</v>
      </c>
      <c r="E38" s="12"/>
      <c r="F38" s="6">
        <v>27885</v>
      </c>
      <c r="G38" s="7" t="s">
        <v>36</v>
      </c>
      <c r="H38" s="8" t="s">
        <v>25</v>
      </c>
      <c r="I38" s="8" t="s">
        <v>26</v>
      </c>
      <c r="J38" s="5" t="s">
        <v>27</v>
      </c>
      <c r="K38" s="5" t="s">
        <v>217</v>
      </c>
      <c r="L38" s="5">
        <v>9352820267</v>
      </c>
      <c r="M38" s="5" t="s">
        <v>29</v>
      </c>
      <c r="N38" s="5"/>
      <c r="O38" s="5" t="s">
        <v>53</v>
      </c>
      <c r="P38" s="5" t="s">
        <v>40</v>
      </c>
      <c r="Q38" s="5" t="s">
        <v>31</v>
      </c>
      <c r="R38" s="5">
        <f ca="1" t="shared" si="1"/>
        <v>47</v>
      </c>
      <c r="S38" s="5" t="s">
        <v>218</v>
      </c>
      <c r="T38" s="5"/>
      <c r="U38" s="5"/>
    </row>
    <row r="39" s="3" customFormat="1" ht="37.5" customHeight="1" spans="1:21">
      <c r="A39" s="4" t="str">
        <f ca="1" t="shared" si="0"/>
        <v>TUPAD EXCEL FILTERING.xlsx</v>
      </c>
      <c r="B39" s="11" t="s">
        <v>219</v>
      </c>
      <c r="C39" s="11" t="s">
        <v>67</v>
      </c>
      <c r="D39" s="11" t="s">
        <v>220</v>
      </c>
      <c r="E39" s="8"/>
      <c r="F39" s="6">
        <v>29219</v>
      </c>
      <c r="G39" s="7" t="s">
        <v>36</v>
      </c>
      <c r="H39" s="8" t="s">
        <v>25</v>
      </c>
      <c r="I39" s="8" t="s">
        <v>26</v>
      </c>
      <c r="J39" s="5" t="s">
        <v>27</v>
      </c>
      <c r="K39" s="5" t="s">
        <v>221</v>
      </c>
      <c r="L39" s="5">
        <v>9678961948</v>
      </c>
      <c r="M39" s="5" t="s">
        <v>29</v>
      </c>
      <c r="N39" s="5"/>
      <c r="O39" s="5" t="s">
        <v>53</v>
      </c>
      <c r="P39" s="5" t="s">
        <v>40</v>
      </c>
      <c r="Q39" s="5" t="s">
        <v>31</v>
      </c>
      <c r="R39" s="5">
        <f ca="1" t="shared" si="1"/>
        <v>43</v>
      </c>
      <c r="S39" s="5" t="s">
        <v>222</v>
      </c>
      <c r="T39" s="5"/>
      <c r="U39" s="5"/>
    </row>
    <row r="40" s="3" customFormat="1" ht="37.5" customHeight="1" spans="1:21">
      <c r="A40" s="4" t="str">
        <f ca="1" t="shared" si="0"/>
        <v>TUPAD EXCEL FILTERING.xlsx</v>
      </c>
      <c r="B40" s="11" t="s">
        <v>223</v>
      </c>
      <c r="C40" s="11" t="s">
        <v>224</v>
      </c>
      <c r="D40" s="11" t="s">
        <v>225</v>
      </c>
      <c r="E40" s="13"/>
      <c r="F40" s="6">
        <v>29166</v>
      </c>
      <c r="G40" s="7" t="s">
        <v>36</v>
      </c>
      <c r="H40" s="8" t="s">
        <v>25</v>
      </c>
      <c r="I40" s="8" t="s">
        <v>26</v>
      </c>
      <c r="J40" s="5" t="s">
        <v>80</v>
      </c>
      <c r="K40" s="5" t="s">
        <v>226</v>
      </c>
      <c r="L40" s="5">
        <v>9060893839</v>
      </c>
      <c r="M40" s="5" t="s">
        <v>29</v>
      </c>
      <c r="N40" s="5"/>
      <c r="O40" s="5" t="s">
        <v>39</v>
      </c>
      <c r="P40" s="5" t="s">
        <v>40</v>
      </c>
      <c r="Q40" s="5" t="s">
        <v>31</v>
      </c>
      <c r="R40" s="5">
        <f ca="1" t="shared" si="1"/>
        <v>43</v>
      </c>
      <c r="S40" s="5" t="s">
        <v>227</v>
      </c>
      <c r="T40" s="5"/>
      <c r="U40" s="5"/>
    </row>
    <row r="41" s="3" customFormat="1" ht="37.5" customHeight="1" spans="1:21">
      <c r="A41" s="4" t="str">
        <f ca="1" t="shared" si="0"/>
        <v>TUPAD EXCEL FILTERING.xlsx</v>
      </c>
      <c r="B41" s="11" t="s">
        <v>228</v>
      </c>
      <c r="C41" s="11" t="s">
        <v>67</v>
      </c>
      <c r="D41" s="11" t="s">
        <v>229</v>
      </c>
      <c r="E41" s="13"/>
      <c r="F41" s="6">
        <v>35723</v>
      </c>
      <c r="G41" s="7" t="s">
        <v>36</v>
      </c>
      <c r="H41" s="8" t="s">
        <v>25</v>
      </c>
      <c r="I41" s="8" t="s">
        <v>26</v>
      </c>
      <c r="J41" s="5" t="s">
        <v>37</v>
      </c>
      <c r="K41" s="5" t="s">
        <v>230</v>
      </c>
      <c r="L41" s="5">
        <v>9658466926</v>
      </c>
      <c r="M41" s="5" t="s">
        <v>29</v>
      </c>
      <c r="N41" s="5"/>
      <c r="O41" s="5" t="s">
        <v>39</v>
      </c>
      <c r="P41" s="5" t="s">
        <v>40</v>
      </c>
      <c r="Q41" s="5" t="s">
        <v>41</v>
      </c>
      <c r="R41" s="5">
        <f ca="1" t="shared" si="1"/>
        <v>25</v>
      </c>
      <c r="S41" s="5" t="s">
        <v>231</v>
      </c>
      <c r="T41" s="5"/>
      <c r="U41" s="5"/>
    </row>
    <row r="42" s="3" customFormat="1" ht="37.5" customHeight="1" spans="1:21">
      <c r="A42" s="4" t="str">
        <f ca="1" t="shared" si="0"/>
        <v>TUPAD EXCEL FILTERING.xlsx</v>
      </c>
      <c r="B42" s="11" t="s">
        <v>232</v>
      </c>
      <c r="C42" s="11" t="s">
        <v>67</v>
      </c>
      <c r="D42" s="11" t="s">
        <v>233</v>
      </c>
      <c r="E42" s="13"/>
      <c r="F42" s="6">
        <v>30756</v>
      </c>
      <c r="G42" s="7" t="s">
        <v>36</v>
      </c>
      <c r="H42" s="8" t="s">
        <v>25</v>
      </c>
      <c r="I42" s="8" t="s">
        <v>26</v>
      </c>
      <c r="J42" s="5" t="s">
        <v>27</v>
      </c>
      <c r="K42" s="5" t="s">
        <v>234</v>
      </c>
      <c r="L42" s="5">
        <v>9161508786</v>
      </c>
      <c r="M42" s="5" t="s">
        <v>29</v>
      </c>
      <c r="N42" s="5"/>
      <c r="O42" s="5" t="s">
        <v>39</v>
      </c>
      <c r="P42" s="5" t="s">
        <v>40</v>
      </c>
      <c r="Q42" s="5" t="s">
        <v>31</v>
      </c>
      <c r="R42" s="5">
        <f ca="1" t="shared" si="1"/>
        <v>39</v>
      </c>
      <c r="S42" s="5" t="s">
        <v>235</v>
      </c>
      <c r="T42" s="5"/>
      <c r="U42" s="5"/>
    </row>
    <row r="43" s="3" customFormat="1" ht="37.5" customHeight="1" spans="1:21">
      <c r="A43" s="4" t="str">
        <f ca="1" t="shared" si="0"/>
        <v>TUPAD EXCEL FILTERING.xlsx</v>
      </c>
      <c r="B43" s="11" t="s">
        <v>236</v>
      </c>
      <c r="C43" s="11" t="s">
        <v>237</v>
      </c>
      <c r="D43" s="11" t="s">
        <v>238</v>
      </c>
      <c r="E43" s="13"/>
      <c r="F43" s="6">
        <v>24137</v>
      </c>
      <c r="G43" s="7" t="s">
        <v>36</v>
      </c>
      <c r="H43" s="8" t="s">
        <v>25</v>
      </c>
      <c r="I43" s="8" t="s">
        <v>26</v>
      </c>
      <c r="J43" s="5" t="s">
        <v>27</v>
      </c>
      <c r="K43" s="5" t="s">
        <v>239</v>
      </c>
      <c r="L43" s="5">
        <v>9051801219</v>
      </c>
      <c r="M43" s="5" t="s">
        <v>29</v>
      </c>
      <c r="N43" s="5"/>
      <c r="O43" s="5" t="s">
        <v>39</v>
      </c>
      <c r="P43" s="5" t="s">
        <v>40</v>
      </c>
      <c r="Q43" s="5" t="s">
        <v>31</v>
      </c>
      <c r="R43" s="5">
        <f ca="1" t="shared" si="1"/>
        <v>57</v>
      </c>
      <c r="S43" s="5" t="s">
        <v>240</v>
      </c>
      <c r="T43" s="5"/>
      <c r="U43" s="5"/>
    </row>
    <row r="44" s="3" customFormat="1" ht="37.5" customHeight="1" spans="1:21">
      <c r="A44" s="4" t="str">
        <f ca="1" t="shared" si="0"/>
        <v>TUPAD EXCEL FILTERING.xlsx</v>
      </c>
      <c r="B44" s="11" t="s">
        <v>241</v>
      </c>
      <c r="C44" s="11" t="s">
        <v>242</v>
      </c>
      <c r="D44" s="11" t="s">
        <v>243</v>
      </c>
      <c r="E44" s="13"/>
      <c r="F44" s="6">
        <v>30489</v>
      </c>
      <c r="G44" s="7" t="s">
        <v>36</v>
      </c>
      <c r="H44" s="8" t="s">
        <v>25</v>
      </c>
      <c r="I44" s="8" t="s">
        <v>26</v>
      </c>
      <c r="J44" s="5" t="s">
        <v>128</v>
      </c>
      <c r="K44" s="5" t="s">
        <v>244</v>
      </c>
      <c r="L44" s="5">
        <v>9759476927</v>
      </c>
      <c r="M44" s="5" t="s">
        <v>29</v>
      </c>
      <c r="N44" s="5"/>
      <c r="O44" s="5" t="s">
        <v>39</v>
      </c>
      <c r="P44" s="5" t="s">
        <v>40</v>
      </c>
      <c r="Q44" s="5" t="s">
        <v>41</v>
      </c>
      <c r="R44" s="5">
        <f ca="1" t="shared" si="1"/>
        <v>40</v>
      </c>
      <c r="S44" s="5" t="s">
        <v>245</v>
      </c>
      <c r="T44" s="5"/>
      <c r="U44" s="5"/>
    </row>
    <row r="45" s="3" customFormat="1" ht="37.5" customHeight="1" spans="1:21">
      <c r="A45" s="4" t="str">
        <f ca="1" t="shared" si="0"/>
        <v>TUPAD EXCEL FILTERING.xlsx</v>
      </c>
      <c r="B45" s="11" t="s">
        <v>246</v>
      </c>
      <c r="C45" s="11" t="s">
        <v>66</v>
      </c>
      <c r="D45" s="11" t="s">
        <v>247</v>
      </c>
      <c r="E45" s="13"/>
      <c r="F45" s="6">
        <v>35990</v>
      </c>
      <c r="G45" s="7" t="s">
        <v>36</v>
      </c>
      <c r="H45" s="8" t="s">
        <v>25</v>
      </c>
      <c r="I45" s="8" t="s">
        <v>26</v>
      </c>
      <c r="J45" s="5" t="s">
        <v>46</v>
      </c>
      <c r="K45" s="5" t="s">
        <v>248</v>
      </c>
      <c r="L45" s="5">
        <v>9557230830</v>
      </c>
      <c r="M45" s="5" t="s">
        <v>29</v>
      </c>
      <c r="N45" s="5"/>
      <c r="O45" s="5" t="s">
        <v>30</v>
      </c>
      <c r="P45" s="5" t="s">
        <v>31</v>
      </c>
      <c r="Q45" s="5" t="s">
        <v>31</v>
      </c>
      <c r="R45" s="5">
        <f ca="1" t="shared" si="1"/>
        <v>24</v>
      </c>
      <c r="S45" s="5" t="s">
        <v>249</v>
      </c>
      <c r="T45" s="5"/>
      <c r="U45" s="5"/>
    </row>
    <row r="46" s="3" customFormat="1" ht="37.5" customHeight="1" spans="1:21">
      <c r="A46" s="4" t="str">
        <f ca="1" t="shared" si="0"/>
        <v>TUPAD EXCEL FILTERING.xlsx</v>
      </c>
      <c r="B46" s="11" t="s">
        <v>250</v>
      </c>
      <c r="C46" s="11" t="s">
        <v>251</v>
      </c>
      <c r="D46" s="11" t="s">
        <v>157</v>
      </c>
      <c r="E46" s="13"/>
      <c r="F46" s="6">
        <v>25317</v>
      </c>
      <c r="G46" s="7" t="s">
        <v>252</v>
      </c>
      <c r="H46" s="8" t="s">
        <v>25</v>
      </c>
      <c r="I46" s="8" t="s">
        <v>26</v>
      </c>
      <c r="J46" s="5" t="s">
        <v>27</v>
      </c>
      <c r="K46" s="5" t="s">
        <v>253</v>
      </c>
      <c r="L46" s="5" t="s">
        <v>254</v>
      </c>
      <c r="M46" s="5" t="s">
        <v>29</v>
      </c>
      <c r="N46" s="5"/>
      <c r="O46" s="5" t="s">
        <v>53</v>
      </c>
      <c r="P46" s="5" t="s">
        <v>40</v>
      </c>
      <c r="Q46" s="5" t="s">
        <v>31</v>
      </c>
      <c r="R46" s="5">
        <f ca="1" t="shared" si="1"/>
        <v>54</v>
      </c>
      <c r="S46" s="5" t="s">
        <v>255</v>
      </c>
      <c r="T46" s="5"/>
      <c r="U46" s="5"/>
    </row>
    <row r="47" s="3" customFormat="1" ht="37.5" customHeight="1" spans="1:21">
      <c r="A47" s="4" t="str">
        <f ca="1" t="shared" si="0"/>
        <v>TUPAD EXCEL FILTERING.xlsx</v>
      </c>
      <c r="B47" s="11" t="s">
        <v>256</v>
      </c>
      <c r="C47" s="11" t="s">
        <v>257</v>
      </c>
      <c r="D47" s="11" t="s">
        <v>258</v>
      </c>
      <c r="E47" s="13"/>
      <c r="F47" s="6">
        <v>27920</v>
      </c>
      <c r="G47" s="7" t="s">
        <v>36</v>
      </c>
      <c r="H47" s="8" t="s">
        <v>25</v>
      </c>
      <c r="I47" s="8" t="s">
        <v>26</v>
      </c>
      <c r="J47" s="5" t="s">
        <v>80</v>
      </c>
      <c r="K47" s="5" t="s">
        <v>259</v>
      </c>
      <c r="L47" s="5">
        <v>9068075133</v>
      </c>
      <c r="M47" s="5" t="s">
        <v>29</v>
      </c>
      <c r="N47" s="5"/>
      <c r="O47" s="5" t="s">
        <v>30</v>
      </c>
      <c r="P47" s="5" t="s">
        <v>31</v>
      </c>
      <c r="Q47" s="5" t="s">
        <v>31</v>
      </c>
      <c r="R47" s="5">
        <f ca="1" t="shared" si="1"/>
        <v>47</v>
      </c>
      <c r="S47" s="5" t="s">
        <v>260</v>
      </c>
      <c r="T47" s="5"/>
      <c r="U47" s="5"/>
    </row>
    <row r="48" s="3" customFormat="1" ht="37.5" customHeight="1" spans="1:21">
      <c r="A48" s="4" t="str">
        <f ca="1" t="shared" si="0"/>
        <v>TUPAD EXCEL FILTERING.xlsx</v>
      </c>
      <c r="B48" s="11" t="s">
        <v>261</v>
      </c>
      <c r="C48" s="11" t="s">
        <v>262</v>
      </c>
      <c r="D48" s="11" t="s">
        <v>44</v>
      </c>
      <c r="E48" s="13"/>
      <c r="F48" s="6">
        <v>33438</v>
      </c>
      <c r="G48" s="7" t="s">
        <v>36</v>
      </c>
      <c r="H48" s="8" t="s">
        <v>25</v>
      </c>
      <c r="I48" s="8" t="s">
        <v>26</v>
      </c>
      <c r="J48" s="5" t="s">
        <v>27</v>
      </c>
      <c r="K48" s="5" t="s">
        <v>263</v>
      </c>
      <c r="L48" s="5">
        <v>9050393435</v>
      </c>
      <c r="M48" s="5" t="s">
        <v>29</v>
      </c>
      <c r="N48" s="5"/>
      <c r="O48" s="5" t="s">
        <v>39</v>
      </c>
      <c r="P48" s="5" t="s">
        <v>40</v>
      </c>
      <c r="Q48" s="5" t="s">
        <v>41</v>
      </c>
      <c r="R48" s="5">
        <f ca="1" t="shared" si="1"/>
        <v>31</v>
      </c>
      <c r="S48" s="5" t="s">
        <v>264</v>
      </c>
      <c r="T48" s="5"/>
      <c r="U48" s="5"/>
    </row>
    <row r="49" s="3" customFormat="1" ht="37.5" customHeight="1" spans="1:21">
      <c r="A49" s="4" t="str">
        <f ca="1" t="shared" si="0"/>
        <v>TUPAD EXCEL FILTERING.xlsx</v>
      </c>
      <c r="B49" s="11" t="s">
        <v>174</v>
      </c>
      <c r="C49" s="11" t="s">
        <v>265</v>
      </c>
      <c r="D49" s="11" t="s">
        <v>96</v>
      </c>
      <c r="E49" s="13"/>
      <c r="F49" s="6">
        <v>34438</v>
      </c>
      <c r="G49" s="7" t="s">
        <v>36</v>
      </c>
      <c r="H49" s="8" t="s">
        <v>25</v>
      </c>
      <c r="I49" s="8" t="s">
        <v>26</v>
      </c>
      <c r="J49" s="5" t="s">
        <v>80</v>
      </c>
      <c r="K49" s="5" t="s">
        <v>266</v>
      </c>
      <c r="L49" s="5">
        <v>9550225070</v>
      </c>
      <c r="M49" s="5" t="s">
        <v>29</v>
      </c>
      <c r="N49" s="5"/>
      <c r="O49" s="5" t="s">
        <v>30</v>
      </c>
      <c r="P49" s="5" t="s">
        <v>31</v>
      </c>
      <c r="Q49" s="5" t="s">
        <v>41</v>
      </c>
      <c r="R49" s="5">
        <f ca="1" t="shared" si="1"/>
        <v>29</v>
      </c>
      <c r="S49" s="5" t="s">
        <v>267</v>
      </c>
      <c r="T49" s="5"/>
      <c r="U49" s="5"/>
    </row>
    <row r="50" s="3" customFormat="1" ht="37.5" customHeight="1" spans="1:21">
      <c r="A50" s="4" t="str">
        <f ca="1" t="shared" si="0"/>
        <v>TUPAD EXCEL FILTERING.xlsx</v>
      </c>
      <c r="B50" s="11" t="s">
        <v>268</v>
      </c>
      <c r="C50" s="11" t="s">
        <v>34</v>
      </c>
      <c r="D50" s="11" t="s">
        <v>269</v>
      </c>
      <c r="E50" s="13"/>
      <c r="F50" s="6">
        <v>33202</v>
      </c>
      <c r="G50" s="7" t="s">
        <v>36</v>
      </c>
      <c r="H50" s="8" t="s">
        <v>25</v>
      </c>
      <c r="I50" s="8" t="s">
        <v>26</v>
      </c>
      <c r="J50" s="5" t="s">
        <v>27</v>
      </c>
      <c r="K50" s="5" t="s">
        <v>270</v>
      </c>
      <c r="L50" s="5">
        <v>9359246332</v>
      </c>
      <c r="M50" s="5" t="s">
        <v>29</v>
      </c>
      <c r="N50" s="5"/>
      <c r="O50" s="5" t="s">
        <v>30</v>
      </c>
      <c r="P50" s="5" t="s">
        <v>31</v>
      </c>
      <c r="Q50" s="5" t="s">
        <v>41</v>
      </c>
      <c r="R50" s="5">
        <f ca="1" t="shared" si="1"/>
        <v>32</v>
      </c>
      <c r="S50" s="5" t="s">
        <v>271</v>
      </c>
      <c r="T50" s="5"/>
      <c r="U50" s="5"/>
    </row>
    <row r="51" s="3" customFormat="1" ht="37.5" customHeight="1" spans="1:21">
      <c r="A51" s="4" t="str">
        <f ca="1" t="shared" si="0"/>
        <v>TUPAD EXCEL FILTERING.xlsx</v>
      </c>
      <c r="B51" s="11" t="s">
        <v>272</v>
      </c>
      <c r="C51" s="11" t="s">
        <v>273</v>
      </c>
      <c r="D51" s="11" t="s">
        <v>274</v>
      </c>
      <c r="E51" s="14"/>
      <c r="F51" s="6">
        <v>28642</v>
      </c>
      <c r="G51" s="7" t="s">
        <v>275</v>
      </c>
      <c r="H51" s="8" t="s">
        <v>25</v>
      </c>
      <c r="I51" s="8" t="s">
        <v>26</v>
      </c>
      <c r="J51" s="5" t="s">
        <v>46</v>
      </c>
      <c r="K51" s="5" t="s">
        <v>276</v>
      </c>
      <c r="L51" s="5" t="s">
        <v>277</v>
      </c>
      <c r="M51" s="5" t="s">
        <v>29</v>
      </c>
      <c r="N51" s="5"/>
      <c r="O51" s="5" t="s">
        <v>39</v>
      </c>
      <c r="P51" s="5" t="s">
        <v>31</v>
      </c>
      <c r="Q51" s="5" t="s">
        <v>31</v>
      </c>
      <c r="R51" s="5">
        <f ca="1" t="shared" si="1"/>
        <v>45</v>
      </c>
      <c r="S51" s="5" t="s">
        <v>278</v>
      </c>
      <c r="T51" s="5"/>
      <c r="U51" s="5"/>
    </row>
    <row r="52" s="3" customFormat="1" ht="37.5" customHeight="1" spans="1:21">
      <c r="A52" s="4" t="str">
        <f ca="1" t="shared" si="0"/>
        <v>TUPAD EXCEL FILTERING.xlsx</v>
      </c>
      <c r="B52" s="11" t="s">
        <v>279</v>
      </c>
      <c r="C52" s="11" t="s">
        <v>273</v>
      </c>
      <c r="D52" s="11" t="s">
        <v>280</v>
      </c>
      <c r="E52" s="12"/>
      <c r="F52" s="6">
        <v>37825</v>
      </c>
      <c r="G52" s="7" t="s">
        <v>275</v>
      </c>
      <c r="H52" s="8" t="s">
        <v>25</v>
      </c>
      <c r="I52" s="8" t="s">
        <v>26</v>
      </c>
      <c r="J52" s="5" t="s">
        <v>37</v>
      </c>
      <c r="K52" s="5" t="s">
        <v>281</v>
      </c>
      <c r="L52" s="5" t="s">
        <v>282</v>
      </c>
      <c r="M52" s="5" t="s">
        <v>29</v>
      </c>
      <c r="N52" s="5"/>
      <c r="O52" s="5" t="s">
        <v>39</v>
      </c>
      <c r="P52" s="5" t="s">
        <v>31</v>
      </c>
      <c r="Q52" s="5" t="s">
        <v>41</v>
      </c>
      <c r="R52" s="5">
        <f ca="1" t="shared" si="1"/>
        <v>19</v>
      </c>
      <c r="S52" s="5" t="s">
        <v>283</v>
      </c>
      <c r="T52" s="5"/>
      <c r="U52" s="5"/>
    </row>
    <row r="53" s="3" customFormat="1" ht="37.5" customHeight="1" spans="1:22">
      <c r="A53" s="4" t="str">
        <f ca="1" t="shared" si="0"/>
        <v>TUPAD EXCEL FILTERING.xlsx</v>
      </c>
      <c r="B53" s="11" t="s">
        <v>284</v>
      </c>
      <c r="C53" s="11" t="s">
        <v>285</v>
      </c>
      <c r="D53" s="11" t="s">
        <v>286</v>
      </c>
      <c r="E53" s="12"/>
      <c r="F53" s="6">
        <v>31427</v>
      </c>
      <c r="G53" s="7" t="s">
        <v>275</v>
      </c>
      <c r="H53" s="8" t="s">
        <v>25</v>
      </c>
      <c r="I53" s="8" t="s">
        <v>26</v>
      </c>
      <c r="J53" s="5" t="s">
        <v>27</v>
      </c>
      <c r="K53" s="5" t="s">
        <v>287</v>
      </c>
      <c r="L53" s="5" t="s">
        <v>288</v>
      </c>
      <c r="M53" s="5" t="s">
        <v>29</v>
      </c>
      <c r="N53" s="5"/>
      <c r="O53" s="5" t="s">
        <v>39</v>
      </c>
      <c r="P53" s="5" t="s">
        <v>40</v>
      </c>
      <c r="Q53" s="5" t="s">
        <v>41</v>
      </c>
      <c r="R53" s="5">
        <f ca="1" t="shared" si="1"/>
        <v>37</v>
      </c>
      <c r="S53" s="5" t="s">
        <v>289</v>
      </c>
      <c r="T53" s="5"/>
      <c r="U53" s="5"/>
      <c r="V53" s="1"/>
    </row>
    <row r="54" s="3" customFormat="1" ht="37.5" customHeight="1" spans="1:21">
      <c r="A54" s="4" t="str">
        <f ca="1" t="shared" si="0"/>
        <v>TUPAD EXCEL FILTERING.xlsx</v>
      </c>
      <c r="B54" s="11" t="s">
        <v>216</v>
      </c>
      <c r="C54" s="11" t="s">
        <v>290</v>
      </c>
      <c r="D54" s="11" t="s">
        <v>291</v>
      </c>
      <c r="E54" s="13"/>
      <c r="F54" s="6">
        <v>30833</v>
      </c>
      <c r="G54" s="7" t="s">
        <v>275</v>
      </c>
      <c r="H54" s="8" t="s">
        <v>25</v>
      </c>
      <c r="I54" s="8" t="s">
        <v>26</v>
      </c>
      <c r="J54" s="5" t="s">
        <v>46</v>
      </c>
      <c r="K54" s="5" t="s">
        <v>292</v>
      </c>
      <c r="L54" s="5" t="s">
        <v>293</v>
      </c>
      <c r="M54" s="5" t="s">
        <v>29</v>
      </c>
      <c r="N54" s="5"/>
      <c r="O54" s="5" t="s">
        <v>39</v>
      </c>
      <c r="P54" s="5" t="s">
        <v>40</v>
      </c>
      <c r="Q54" s="5" t="s">
        <v>31</v>
      </c>
      <c r="R54" s="5">
        <f ca="1" t="shared" si="1"/>
        <v>39</v>
      </c>
      <c r="S54" s="5" t="s">
        <v>294</v>
      </c>
      <c r="T54" s="5"/>
      <c r="U54" s="5"/>
    </row>
    <row r="55" s="3" customFormat="1" ht="37.5" customHeight="1" spans="1:21">
      <c r="A55" s="4" t="str">
        <f ca="1" t="shared" si="0"/>
        <v>TUPAD EXCEL FILTERING.xlsx</v>
      </c>
      <c r="B55" s="11" t="s">
        <v>295</v>
      </c>
      <c r="C55" s="11" t="s">
        <v>296</v>
      </c>
      <c r="D55" s="11" t="s">
        <v>297</v>
      </c>
      <c r="E55" s="13"/>
      <c r="F55" s="6">
        <v>29260</v>
      </c>
      <c r="G55" s="7" t="s">
        <v>275</v>
      </c>
      <c r="H55" s="8" t="s">
        <v>25</v>
      </c>
      <c r="I55" s="8" t="s">
        <v>26</v>
      </c>
      <c r="J55" s="5" t="s">
        <v>80</v>
      </c>
      <c r="K55" s="5" t="s">
        <v>298</v>
      </c>
      <c r="L55" s="5" t="s">
        <v>299</v>
      </c>
      <c r="M55" s="5" t="s">
        <v>29</v>
      </c>
      <c r="N55" s="5"/>
      <c r="O55" s="5" t="s">
        <v>30</v>
      </c>
      <c r="P55" s="5" t="s">
        <v>31</v>
      </c>
      <c r="Q55" s="5" t="s">
        <v>31</v>
      </c>
      <c r="R55" s="5">
        <f ca="1" t="shared" si="1"/>
        <v>43</v>
      </c>
      <c r="S55" s="5" t="s">
        <v>300</v>
      </c>
      <c r="T55" s="5"/>
      <c r="U55" s="5"/>
    </row>
    <row r="56" s="3" customFormat="1" ht="37.5" customHeight="1" spans="1:21">
      <c r="A56" s="4" t="str">
        <f ca="1" t="shared" si="0"/>
        <v>TUPAD EXCEL FILTERING.xlsx</v>
      </c>
      <c r="B56" s="11" t="s">
        <v>301</v>
      </c>
      <c r="C56" s="11" t="s">
        <v>291</v>
      </c>
      <c r="D56" s="11" t="s">
        <v>302</v>
      </c>
      <c r="E56" s="13"/>
      <c r="F56" s="6">
        <v>32563</v>
      </c>
      <c r="G56" s="7" t="s">
        <v>275</v>
      </c>
      <c r="H56" s="8" t="s">
        <v>25</v>
      </c>
      <c r="I56" s="8" t="s">
        <v>26</v>
      </c>
      <c r="J56" s="5" t="s">
        <v>128</v>
      </c>
      <c r="K56" s="5" t="s">
        <v>303</v>
      </c>
      <c r="L56" s="5" t="s">
        <v>304</v>
      </c>
      <c r="M56" s="5" t="s">
        <v>29</v>
      </c>
      <c r="N56" s="5"/>
      <c r="O56" s="5" t="s">
        <v>53</v>
      </c>
      <c r="P56" s="5" t="s">
        <v>40</v>
      </c>
      <c r="Q56" s="5" t="s">
        <v>31</v>
      </c>
      <c r="R56" s="5">
        <f ca="1" t="shared" si="1"/>
        <v>34</v>
      </c>
      <c r="S56" s="5" t="s">
        <v>305</v>
      </c>
      <c r="T56" s="5"/>
      <c r="U56" s="5"/>
    </row>
    <row r="57" s="3" customFormat="1" ht="37.5" customHeight="1" spans="1:21">
      <c r="A57" s="4" t="str">
        <f ca="1" t="shared" si="0"/>
        <v>TUPAD EXCEL FILTERING.xlsx</v>
      </c>
      <c r="B57" s="11" t="s">
        <v>306</v>
      </c>
      <c r="C57" s="11" t="s">
        <v>307</v>
      </c>
      <c r="D57" s="11" t="s">
        <v>308</v>
      </c>
      <c r="E57" s="13"/>
      <c r="F57" s="6">
        <v>25484</v>
      </c>
      <c r="G57" s="7" t="s">
        <v>275</v>
      </c>
      <c r="H57" s="8" t="s">
        <v>25</v>
      </c>
      <c r="I57" s="8" t="s">
        <v>26</v>
      </c>
      <c r="J57" s="5" t="s">
        <v>27</v>
      </c>
      <c r="K57" s="5" t="s">
        <v>309</v>
      </c>
      <c r="L57" s="5" t="s">
        <v>310</v>
      </c>
      <c r="M57" s="5" t="s">
        <v>29</v>
      </c>
      <c r="N57" s="5"/>
      <c r="O57" s="5" t="s">
        <v>53</v>
      </c>
      <c r="P57" s="5" t="s">
        <v>40</v>
      </c>
      <c r="Q57" s="5" t="s">
        <v>31</v>
      </c>
      <c r="R57" s="5">
        <f ca="1" t="shared" si="1"/>
        <v>53</v>
      </c>
      <c r="S57" s="5" t="s">
        <v>311</v>
      </c>
      <c r="T57" s="5"/>
      <c r="U57" s="5"/>
    </row>
    <row r="58" s="3" customFormat="1" ht="37.5" customHeight="1" spans="1:21">
      <c r="A58" s="4" t="str">
        <f ca="1" t="shared" si="0"/>
        <v>TUPAD EXCEL FILTERING.xlsx</v>
      </c>
      <c r="B58" s="11" t="s">
        <v>312</v>
      </c>
      <c r="C58" s="11" t="s">
        <v>313</v>
      </c>
      <c r="D58" s="11" t="s">
        <v>307</v>
      </c>
      <c r="E58" s="13"/>
      <c r="F58" s="6">
        <v>24430</v>
      </c>
      <c r="G58" s="7" t="s">
        <v>275</v>
      </c>
      <c r="H58" s="8" t="s">
        <v>25</v>
      </c>
      <c r="I58" s="8" t="s">
        <v>26</v>
      </c>
      <c r="J58" s="5" t="s">
        <v>27</v>
      </c>
      <c r="K58" s="5" t="s">
        <v>314</v>
      </c>
      <c r="L58" s="5" t="s">
        <v>315</v>
      </c>
      <c r="M58" s="5" t="s">
        <v>29</v>
      </c>
      <c r="N58" s="5"/>
      <c r="O58" s="5" t="s">
        <v>39</v>
      </c>
      <c r="P58" s="5" t="s">
        <v>40</v>
      </c>
      <c r="Q58" s="5" t="s">
        <v>41</v>
      </c>
      <c r="R58" s="5">
        <f ca="1" t="shared" si="1"/>
        <v>56</v>
      </c>
      <c r="S58" s="5" t="s">
        <v>316</v>
      </c>
      <c r="T58" s="5"/>
      <c r="U58" s="5"/>
    </row>
    <row r="59" s="3" customFormat="1" ht="37.5" customHeight="1" spans="1:21">
      <c r="A59" s="4" t="str">
        <f ca="1" t="shared" si="0"/>
        <v>TUPAD EXCEL FILTERING.xlsx</v>
      </c>
      <c r="B59" s="11" t="s">
        <v>317</v>
      </c>
      <c r="C59" s="11" t="s">
        <v>318</v>
      </c>
      <c r="D59" s="11" t="s">
        <v>319</v>
      </c>
      <c r="E59" s="8"/>
      <c r="F59" s="6">
        <v>25128</v>
      </c>
      <c r="G59" s="7" t="s">
        <v>275</v>
      </c>
      <c r="H59" s="8" t="s">
        <v>25</v>
      </c>
      <c r="I59" s="8" t="s">
        <v>26</v>
      </c>
      <c r="J59" s="5" t="s">
        <v>27</v>
      </c>
      <c r="K59" s="5" t="s">
        <v>320</v>
      </c>
      <c r="L59" s="5"/>
      <c r="M59" s="5" t="s">
        <v>29</v>
      </c>
      <c r="N59" s="5"/>
      <c r="O59" s="5" t="s">
        <v>321</v>
      </c>
      <c r="P59" s="5" t="s">
        <v>31</v>
      </c>
      <c r="Q59" s="5" t="s">
        <v>31</v>
      </c>
      <c r="R59" s="5">
        <f ca="1" t="shared" si="1"/>
        <v>54</v>
      </c>
      <c r="S59" s="5" t="s">
        <v>322</v>
      </c>
      <c r="T59" s="5"/>
      <c r="U59" s="5"/>
    </row>
    <row r="60" s="3" customFormat="1" ht="37.5" customHeight="1" spans="1:21">
      <c r="A60" s="4" t="str">
        <f ca="1" t="shared" si="0"/>
        <v>TUPAD EXCEL FILTERING.xlsx</v>
      </c>
      <c r="B60" s="11" t="s">
        <v>323</v>
      </c>
      <c r="C60" s="11" t="s">
        <v>324</v>
      </c>
      <c r="D60" s="11" t="s">
        <v>325</v>
      </c>
      <c r="E60" s="13"/>
      <c r="F60" s="6">
        <v>26012</v>
      </c>
      <c r="G60" s="7" t="s">
        <v>275</v>
      </c>
      <c r="H60" s="8" t="s">
        <v>25</v>
      </c>
      <c r="I60" s="8" t="s">
        <v>26</v>
      </c>
      <c r="J60" s="5" t="s">
        <v>80</v>
      </c>
      <c r="K60" s="5" t="s">
        <v>326</v>
      </c>
      <c r="L60" s="5" t="s">
        <v>327</v>
      </c>
      <c r="M60" s="5" t="s">
        <v>29</v>
      </c>
      <c r="N60" s="5"/>
      <c r="O60" s="5" t="s">
        <v>39</v>
      </c>
      <c r="P60" s="5" t="s">
        <v>40</v>
      </c>
      <c r="Q60" s="5" t="s">
        <v>41</v>
      </c>
      <c r="R60" s="5">
        <f ca="1" t="shared" si="1"/>
        <v>52</v>
      </c>
      <c r="S60" s="5" t="s">
        <v>328</v>
      </c>
      <c r="T60" s="5"/>
      <c r="U60" s="5"/>
    </row>
    <row r="61" s="3" customFormat="1" ht="37.5" customHeight="1" spans="1:21">
      <c r="A61" s="4" t="str">
        <f ca="1" t="shared" si="0"/>
        <v>TUPAD EXCEL FILTERING.xlsx</v>
      </c>
      <c r="B61" s="11" t="s">
        <v>329</v>
      </c>
      <c r="C61" s="11" t="s">
        <v>330</v>
      </c>
      <c r="D61" s="11" t="s">
        <v>331</v>
      </c>
      <c r="E61" s="13"/>
      <c r="F61" s="6">
        <v>25620</v>
      </c>
      <c r="G61" s="7" t="s">
        <v>275</v>
      </c>
      <c r="H61" s="8" t="s">
        <v>25</v>
      </c>
      <c r="I61" s="8" t="s">
        <v>26</v>
      </c>
      <c r="J61" s="5" t="s">
        <v>80</v>
      </c>
      <c r="K61" s="5" t="s">
        <v>332</v>
      </c>
      <c r="L61" s="5" t="s">
        <v>333</v>
      </c>
      <c r="M61" s="5" t="s">
        <v>29</v>
      </c>
      <c r="N61" s="5"/>
      <c r="O61" s="5" t="s">
        <v>39</v>
      </c>
      <c r="P61" s="5" t="s">
        <v>40</v>
      </c>
      <c r="Q61" s="5" t="s">
        <v>41</v>
      </c>
      <c r="R61" s="5">
        <f ca="1" t="shared" si="1"/>
        <v>53</v>
      </c>
      <c r="S61" s="5" t="s">
        <v>334</v>
      </c>
      <c r="T61" s="5"/>
      <c r="U61" s="5"/>
    </row>
    <row r="62" s="2" customFormat="1" ht="37.5" customHeight="1" spans="1:21">
      <c r="A62" s="4" t="str">
        <f ca="1" t="shared" si="0"/>
        <v>TUPAD EXCEL FILTERING.xlsx</v>
      </c>
      <c r="B62" s="11" t="s">
        <v>335</v>
      </c>
      <c r="C62" s="11" t="s">
        <v>331</v>
      </c>
      <c r="D62" s="11" t="s">
        <v>325</v>
      </c>
      <c r="E62" s="13"/>
      <c r="F62" s="6">
        <v>31338</v>
      </c>
      <c r="G62" s="7" t="s">
        <v>275</v>
      </c>
      <c r="H62" s="8" t="s">
        <v>25</v>
      </c>
      <c r="I62" s="8" t="s">
        <v>26</v>
      </c>
      <c r="J62" s="5" t="s">
        <v>27</v>
      </c>
      <c r="K62" s="5" t="s">
        <v>336</v>
      </c>
      <c r="L62" s="5" t="s">
        <v>333</v>
      </c>
      <c r="M62" s="5" t="s">
        <v>29</v>
      </c>
      <c r="N62" s="5"/>
      <c r="O62" s="5" t="s">
        <v>53</v>
      </c>
      <c r="P62" s="5" t="s">
        <v>40</v>
      </c>
      <c r="Q62" s="5" t="s">
        <v>31</v>
      </c>
      <c r="R62" s="5">
        <f ca="1" t="shared" si="1"/>
        <v>37</v>
      </c>
      <c r="S62" s="5" t="s">
        <v>337</v>
      </c>
      <c r="T62" s="5"/>
      <c r="U62" s="5"/>
    </row>
    <row r="63" s="3" customFormat="1" ht="37.5" customHeight="1" spans="1:21">
      <c r="A63" s="4" t="str">
        <f ca="1" t="shared" si="0"/>
        <v>TUPAD EXCEL FILTERING.xlsx</v>
      </c>
      <c r="B63" s="11" t="s">
        <v>338</v>
      </c>
      <c r="C63" s="11" t="s">
        <v>339</v>
      </c>
      <c r="D63" s="11" t="s">
        <v>340</v>
      </c>
      <c r="E63" s="13"/>
      <c r="F63" s="6">
        <v>32512</v>
      </c>
      <c r="G63" s="7" t="s">
        <v>275</v>
      </c>
      <c r="H63" s="8" t="s">
        <v>25</v>
      </c>
      <c r="I63" s="8" t="s">
        <v>26</v>
      </c>
      <c r="J63" s="5" t="s">
        <v>27</v>
      </c>
      <c r="K63" s="5" t="s">
        <v>341</v>
      </c>
      <c r="L63" s="5"/>
      <c r="M63" s="5" t="s">
        <v>29</v>
      </c>
      <c r="N63" s="5"/>
      <c r="O63" s="5" t="s">
        <v>39</v>
      </c>
      <c r="P63" s="5" t="s">
        <v>31</v>
      </c>
      <c r="Q63" s="5" t="s">
        <v>41</v>
      </c>
      <c r="R63" s="5">
        <f ca="1" t="shared" si="1"/>
        <v>34</v>
      </c>
      <c r="S63" s="5" t="s">
        <v>342</v>
      </c>
      <c r="T63" s="5"/>
      <c r="U63" s="5"/>
    </row>
    <row r="64" s="3" customFormat="1" ht="37.5" customHeight="1" spans="1:21">
      <c r="A64" s="4" t="str">
        <f ca="1" t="shared" si="0"/>
        <v>TUPAD EXCEL FILTERING.xlsx</v>
      </c>
      <c r="B64" s="11" t="s">
        <v>343</v>
      </c>
      <c r="C64" s="11" t="s">
        <v>344</v>
      </c>
      <c r="D64" s="11" t="s">
        <v>318</v>
      </c>
      <c r="E64" s="12"/>
      <c r="F64" s="6">
        <v>33246</v>
      </c>
      <c r="G64" s="7" t="s">
        <v>275</v>
      </c>
      <c r="H64" s="8" t="s">
        <v>25</v>
      </c>
      <c r="I64" s="8" t="s">
        <v>26</v>
      </c>
      <c r="J64" s="5" t="s">
        <v>27</v>
      </c>
      <c r="K64" s="5" t="s">
        <v>345</v>
      </c>
      <c r="L64" s="5"/>
      <c r="M64" s="5" t="s">
        <v>29</v>
      </c>
      <c r="N64" s="5"/>
      <c r="O64" s="5" t="s">
        <v>39</v>
      </c>
      <c r="P64" s="5" t="s">
        <v>31</v>
      </c>
      <c r="Q64" s="5" t="s">
        <v>41</v>
      </c>
      <c r="R64" s="5">
        <f ca="1" t="shared" si="1"/>
        <v>32</v>
      </c>
      <c r="S64" s="5" t="s">
        <v>346</v>
      </c>
      <c r="T64" s="5"/>
      <c r="U64" s="5"/>
    </row>
    <row r="65" s="3" customFormat="1" ht="37.5" customHeight="1" spans="1:21">
      <c r="A65" s="4" t="str">
        <f ca="1" t="shared" ref="A65:A128" si="2">MID(CELL("filename"),SEARCH("[",CELL("filename"))+1,SEARCH("]",CELL("filename"))-SEARCH("[",CELL("filename"))-1)</f>
        <v>TUPAD EXCEL FILTERING.xlsx</v>
      </c>
      <c r="B65" s="11" t="s">
        <v>347</v>
      </c>
      <c r="C65" s="11" t="s">
        <v>348</v>
      </c>
      <c r="D65" s="11" t="s">
        <v>349</v>
      </c>
      <c r="E65" s="13"/>
      <c r="F65" s="6">
        <v>24979</v>
      </c>
      <c r="G65" s="7" t="s">
        <v>275</v>
      </c>
      <c r="H65" s="8" t="s">
        <v>25</v>
      </c>
      <c r="I65" s="8" t="s">
        <v>26</v>
      </c>
      <c r="J65" s="5" t="s">
        <v>27</v>
      </c>
      <c r="K65" s="5" t="s">
        <v>350</v>
      </c>
      <c r="L65" s="5"/>
      <c r="M65" s="5" t="s">
        <v>29</v>
      </c>
      <c r="N65" s="5"/>
      <c r="O65" s="5" t="s">
        <v>30</v>
      </c>
      <c r="P65" s="5" t="s">
        <v>31</v>
      </c>
      <c r="Q65" s="5" t="s">
        <v>31</v>
      </c>
      <c r="R65" s="5">
        <f ca="1" t="shared" ref="R65:R128" si="3">DATEDIF(F65,TODAY(),"Y")</f>
        <v>55</v>
      </c>
      <c r="S65" s="5" t="s">
        <v>351</v>
      </c>
      <c r="T65" s="5"/>
      <c r="U65" s="5"/>
    </row>
    <row r="66" s="3" customFormat="1" ht="37.5" customHeight="1" spans="1:21">
      <c r="A66" s="4" t="str">
        <f ca="1" t="shared" si="2"/>
        <v>TUPAD EXCEL FILTERING.xlsx</v>
      </c>
      <c r="B66" s="11" t="s">
        <v>352</v>
      </c>
      <c r="C66" s="11" t="s">
        <v>353</v>
      </c>
      <c r="D66" s="11" t="s">
        <v>354</v>
      </c>
      <c r="E66" s="12"/>
      <c r="F66" s="6">
        <v>37356</v>
      </c>
      <c r="G66" s="7" t="s">
        <v>275</v>
      </c>
      <c r="H66" s="8" t="s">
        <v>25</v>
      </c>
      <c r="I66" s="8" t="s">
        <v>26</v>
      </c>
      <c r="J66" s="5" t="s">
        <v>128</v>
      </c>
      <c r="K66" s="5" t="s">
        <v>355</v>
      </c>
      <c r="L66" s="5" t="s">
        <v>356</v>
      </c>
      <c r="M66" s="5" t="s">
        <v>29</v>
      </c>
      <c r="N66" s="5"/>
      <c r="O66" s="5" t="s">
        <v>39</v>
      </c>
      <c r="P66" s="5" t="s">
        <v>40</v>
      </c>
      <c r="Q66" s="5" t="s">
        <v>41</v>
      </c>
      <c r="R66" s="5">
        <f ca="1" t="shared" si="3"/>
        <v>21</v>
      </c>
      <c r="S66" s="5" t="s">
        <v>357</v>
      </c>
      <c r="T66" s="5"/>
      <c r="U66" s="5"/>
    </row>
    <row r="67" s="3" customFormat="1" ht="37.5" customHeight="1" spans="1:21">
      <c r="A67" s="4" t="str">
        <f ca="1" t="shared" si="2"/>
        <v>TUPAD EXCEL FILTERING.xlsx</v>
      </c>
      <c r="B67" s="11" t="s">
        <v>358</v>
      </c>
      <c r="C67" s="11" t="s">
        <v>92</v>
      </c>
      <c r="D67" s="11" t="s">
        <v>359</v>
      </c>
      <c r="E67" s="12"/>
      <c r="F67" s="6">
        <v>32588</v>
      </c>
      <c r="G67" s="7" t="s">
        <v>275</v>
      </c>
      <c r="H67" s="8" t="s">
        <v>25</v>
      </c>
      <c r="I67" s="8" t="s">
        <v>26</v>
      </c>
      <c r="J67" s="5" t="s">
        <v>37</v>
      </c>
      <c r="K67" s="5" t="s">
        <v>360</v>
      </c>
      <c r="L67" s="5" t="s">
        <v>361</v>
      </c>
      <c r="M67" s="5" t="s">
        <v>29</v>
      </c>
      <c r="N67" s="5"/>
      <c r="O67" s="5" t="s">
        <v>53</v>
      </c>
      <c r="P67" s="5" t="s">
        <v>40</v>
      </c>
      <c r="Q67" s="5" t="s">
        <v>31</v>
      </c>
      <c r="R67" s="5">
        <f ca="1" t="shared" si="3"/>
        <v>34</v>
      </c>
      <c r="S67" s="5" t="s">
        <v>362</v>
      </c>
      <c r="T67" s="5"/>
      <c r="U67" s="5"/>
    </row>
    <row r="68" s="3" customFormat="1" ht="37.5" customHeight="1" spans="1:21">
      <c r="A68" s="4" t="str">
        <f ca="1" t="shared" si="2"/>
        <v>TUPAD EXCEL FILTERING.xlsx</v>
      </c>
      <c r="B68" s="11" t="s">
        <v>363</v>
      </c>
      <c r="C68" s="11" t="s">
        <v>364</v>
      </c>
      <c r="D68" s="11" t="s">
        <v>354</v>
      </c>
      <c r="E68" s="13"/>
      <c r="F68" s="6">
        <v>29763</v>
      </c>
      <c r="G68" s="7" t="s">
        <v>275</v>
      </c>
      <c r="H68" s="8" t="s">
        <v>25</v>
      </c>
      <c r="I68" s="8" t="s">
        <v>26</v>
      </c>
      <c r="J68" s="5" t="s">
        <v>80</v>
      </c>
      <c r="K68" s="5" t="s">
        <v>365</v>
      </c>
      <c r="L68" s="5" t="s">
        <v>366</v>
      </c>
      <c r="M68" s="5" t="s">
        <v>29</v>
      </c>
      <c r="N68" s="5"/>
      <c r="O68" s="5" t="s">
        <v>53</v>
      </c>
      <c r="P68" s="5" t="s">
        <v>40</v>
      </c>
      <c r="Q68" s="5" t="s">
        <v>31</v>
      </c>
      <c r="R68" s="5">
        <f ca="1" t="shared" si="3"/>
        <v>42</v>
      </c>
      <c r="S68" s="5" t="s">
        <v>367</v>
      </c>
      <c r="T68" s="5"/>
      <c r="U68" s="5"/>
    </row>
    <row r="69" s="3" customFormat="1" ht="37.5" customHeight="1" spans="1:21">
      <c r="A69" s="4" t="str">
        <f ca="1" t="shared" si="2"/>
        <v>TUPAD EXCEL FILTERING.xlsx</v>
      </c>
      <c r="B69" s="11" t="s">
        <v>368</v>
      </c>
      <c r="C69" s="11" t="s">
        <v>353</v>
      </c>
      <c r="D69" s="11" t="s">
        <v>354</v>
      </c>
      <c r="E69" s="13"/>
      <c r="F69" s="6">
        <v>29022</v>
      </c>
      <c r="G69" s="7" t="s">
        <v>275</v>
      </c>
      <c r="H69" s="8" t="s">
        <v>25</v>
      </c>
      <c r="I69" s="8" t="s">
        <v>26</v>
      </c>
      <c r="J69" s="5" t="s">
        <v>27</v>
      </c>
      <c r="K69" s="5" t="s">
        <v>369</v>
      </c>
      <c r="L69" s="5" t="s">
        <v>370</v>
      </c>
      <c r="M69" s="5" t="s">
        <v>29</v>
      </c>
      <c r="N69" s="5"/>
      <c r="O69" s="5" t="s">
        <v>53</v>
      </c>
      <c r="P69" s="5" t="s">
        <v>40</v>
      </c>
      <c r="Q69" s="5" t="s">
        <v>31</v>
      </c>
      <c r="R69" s="5">
        <f ca="1" t="shared" si="3"/>
        <v>44</v>
      </c>
      <c r="S69" s="5" t="s">
        <v>371</v>
      </c>
      <c r="T69" s="5"/>
      <c r="U69" s="5"/>
    </row>
    <row r="70" s="3" customFormat="1" ht="37.5" customHeight="1" spans="1:21">
      <c r="A70" s="4" t="str">
        <f ca="1" t="shared" si="2"/>
        <v>TUPAD EXCEL FILTERING.xlsx</v>
      </c>
      <c r="B70" s="11" t="s">
        <v>372</v>
      </c>
      <c r="C70" s="11" t="s">
        <v>373</v>
      </c>
      <c r="D70" s="11" t="s">
        <v>374</v>
      </c>
      <c r="E70" s="13"/>
      <c r="F70" s="6">
        <v>32137</v>
      </c>
      <c r="G70" s="7" t="s">
        <v>275</v>
      </c>
      <c r="H70" s="8" t="s">
        <v>25</v>
      </c>
      <c r="I70" s="8" t="s">
        <v>26</v>
      </c>
      <c r="J70" s="5" t="s">
        <v>27</v>
      </c>
      <c r="K70" s="5" t="s">
        <v>375</v>
      </c>
      <c r="L70" s="5" t="s">
        <v>376</v>
      </c>
      <c r="M70" s="5" t="s">
        <v>29</v>
      </c>
      <c r="N70" s="5"/>
      <c r="O70" s="5" t="s">
        <v>53</v>
      </c>
      <c r="P70" s="5" t="s">
        <v>40</v>
      </c>
      <c r="Q70" s="5" t="s">
        <v>31</v>
      </c>
      <c r="R70" s="5">
        <f ca="1" t="shared" si="3"/>
        <v>35</v>
      </c>
      <c r="S70" s="5" t="s">
        <v>377</v>
      </c>
      <c r="T70" s="5"/>
      <c r="U70" s="5"/>
    </row>
    <row r="71" s="3" customFormat="1" ht="37.5" customHeight="1" spans="1:21">
      <c r="A71" s="4" t="str">
        <f ca="1" t="shared" si="2"/>
        <v>TUPAD EXCEL FILTERING.xlsx</v>
      </c>
      <c r="B71" s="11" t="s">
        <v>378</v>
      </c>
      <c r="C71" s="11" t="s">
        <v>379</v>
      </c>
      <c r="D71" s="11" t="s">
        <v>380</v>
      </c>
      <c r="E71" s="12"/>
      <c r="F71" s="6">
        <v>25144</v>
      </c>
      <c r="G71" s="7" t="s">
        <v>275</v>
      </c>
      <c r="H71" s="8" t="s">
        <v>25</v>
      </c>
      <c r="I71" s="8" t="s">
        <v>26</v>
      </c>
      <c r="J71" s="5" t="s">
        <v>37</v>
      </c>
      <c r="K71" s="5" t="s">
        <v>381</v>
      </c>
      <c r="L71" s="5" t="s">
        <v>382</v>
      </c>
      <c r="M71" s="5" t="s">
        <v>29</v>
      </c>
      <c r="N71" s="5"/>
      <c r="O71" s="5" t="s">
        <v>53</v>
      </c>
      <c r="P71" s="5" t="s">
        <v>40</v>
      </c>
      <c r="Q71" s="5" t="s">
        <v>31</v>
      </c>
      <c r="R71" s="5">
        <f ca="1" t="shared" si="3"/>
        <v>54</v>
      </c>
      <c r="S71" s="5" t="s">
        <v>383</v>
      </c>
      <c r="T71" s="5"/>
      <c r="U71" s="5"/>
    </row>
    <row r="72" s="3" customFormat="1" ht="37.5" customHeight="1" spans="1:21">
      <c r="A72" s="4" t="str">
        <f ca="1" t="shared" si="2"/>
        <v>TUPAD EXCEL FILTERING.xlsx</v>
      </c>
      <c r="B72" s="11" t="s">
        <v>384</v>
      </c>
      <c r="C72" s="11" t="s">
        <v>385</v>
      </c>
      <c r="D72" s="11" t="s">
        <v>373</v>
      </c>
      <c r="E72" s="12"/>
      <c r="F72" s="6">
        <v>26365</v>
      </c>
      <c r="G72" s="7" t="s">
        <v>275</v>
      </c>
      <c r="H72" s="8" t="s">
        <v>25</v>
      </c>
      <c r="I72" s="8" t="s">
        <v>26</v>
      </c>
      <c r="J72" s="5" t="s">
        <v>27</v>
      </c>
      <c r="K72" s="16" t="s">
        <v>386</v>
      </c>
      <c r="L72" s="5"/>
      <c r="M72" s="5" t="s">
        <v>29</v>
      </c>
      <c r="N72" s="5"/>
      <c r="O72" s="5" t="s">
        <v>53</v>
      </c>
      <c r="P72" s="5" t="s">
        <v>40</v>
      </c>
      <c r="Q72" s="5" t="s">
        <v>31</v>
      </c>
      <c r="R72" s="5">
        <f ca="1" t="shared" si="3"/>
        <v>51</v>
      </c>
      <c r="S72" s="5" t="s">
        <v>387</v>
      </c>
      <c r="T72" s="5"/>
      <c r="U72" s="5"/>
    </row>
    <row r="73" s="3" customFormat="1" ht="37.5" customHeight="1" spans="1:21">
      <c r="A73" s="4" t="str">
        <f ca="1" t="shared" si="2"/>
        <v>TUPAD EXCEL FILTERING.xlsx</v>
      </c>
      <c r="B73" s="11" t="s">
        <v>388</v>
      </c>
      <c r="C73" s="11" t="s">
        <v>389</v>
      </c>
      <c r="D73" s="11" t="s">
        <v>390</v>
      </c>
      <c r="E73" s="12"/>
      <c r="F73" s="6">
        <v>34413</v>
      </c>
      <c r="G73" s="7" t="s">
        <v>275</v>
      </c>
      <c r="H73" s="8" t="s">
        <v>25</v>
      </c>
      <c r="I73" s="8" t="s">
        <v>26</v>
      </c>
      <c r="J73" s="5" t="s">
        <v>27</v>
      </c>
      <c r="K73" s="5" t="s">
        <v>391</v>
      </c>
      <c r="L73" s="5" t="s">
        <v>392</v>
      </c>
      <c r="M73" s="5" t="s">
        <v>29</v>
      </c>
      <c r="N73" s="5"/>
      <c r="O73" s="5" t="s">
        <v>30</v>
      </c>
      <c r="P73" s="5" t="s">
        <v>31</v>
      </c>
      <c r="Q73" s="5" t="s">
        <v>41</v>
      </c>
      <c r="R73" s="5">
        <f ca="1" t="shared" si="3"/>
        <v>29</v>
      </c>
      <c r="S73" s="5" t="s">
        <v>393</v>
      </c>
      <c r="T73" s="5"/>
      <c r="U73" s="5"/>
    </row>
    <row r="74" s="3" customFormat="1" ht="37.5" customHeight="1" spans="1:21">
      <c r="A74" s="4" t="str">
        <f ca="1" t="shared" si="2"/>
        <v>TUPAD EXCEL FILTERING.xlsx</v>
      </c>
      <c r="B74" s="11" t="s">
        <v>394</v>
      </c>
      <c r="C74" s="11" t="s">
        <v>395</v>
      </c>
      <c r="D74" s="11" t="s">
        <v>396</v>
      </c>
      <c r="E74" s="12"/>
      <c r="F74" s="6">
        <v>37312</v>
      </c>
      <c r="G74" s="7" t="s">
        <v>275</v>
      </c>
      <c r="H74" s="8" t="s">
        <v>25</v>
      </c>
      <c r="I74" s="8" t="s">
        <v>26</v>
      </c>
      <c r="J74" s="5" t="s">
        <v>46</v>
      </c>
      <c r="K74" s="5" t="s">
        <v>397</v>
      </c>
      <c r="L74" s="5" t="s">
        <v>398</v>
      </c>
      <c r="M74" s="5" t="s">
        <v>29</v>
      </c>
      <c r="N74" s="5"/>
      <c r="O74" s="5" t="s">
        <v>39</v>
      </c>
      <c r="P74" s="5" t="s">
        <v>31</v>
      </c>
      <c r="Q74" s="5" t="s">
        <v>41</v>
      </c>
      <c r="R74" s="5">
        <f ca="1" t="shared" si="3"/>
        <v>21</v>
      </c>
      <c r="S74" s="5" t="s">
        <v>399</v>
      </c>
      <c r="T74" s="5"/>
      <c r="U74" s="5"/>
    </row>
    <row r="75" s="2" customFormat="1" ht="37.5" customHeight="1" spans="1:21">
      <c r="A75" s="4" t="str">
        <f ca="1" t="shared" si="2"/>
        <v>TUPAD EXCEL FILTERING.xlsx</v>
      </c>
      <c r="B75" s="11" t="s">
        <v>400</v>
      </c>
      <c r="C75" s="11" t="s">
        <v>401</v>
      </c>
      <c r="D75" s="11" t="s">
        <v>402</v>
      </c>
      <c r="E75" s="12"/>
      <c r="F75" s="6">
        <v>34815</v>
      </c>
      <c r="G75" s="7" t="s">
        <v>275</v>
      </c>
      <c r="H75" s="8" t="s">
        <v>25</v>
      </c>
      <c r="I75" s="8" t="s">
        <v>26</v>
      </c>
      <c r="J75" s="5" t="s">
        <v>80</v>
      </c>
      <c r="K75" s="5" t="s">
        <v>403</v>
      </c>
      <c r="L75" s="5" t="s">
        <v>404</v>
      </c>
      <c r="M75" s="5" t="s">
        <v>29</v>
      </c>
      <c r="N75" s="5"/>
      <c r="O75" s="5" t="s">
        <v>39</v>
      </c>
      <c r="P75" s="5" t="s">
        <v>40</v>
      </c>
      <c r="Q75" s="5" t="s">
        <v>41</v>
      </c>
      <c r="R75" s="5">
        <f ca="1" t="shared" si="3"/>
        <v>28</v>
      </c>
      <c r="S75" s="5" t="s">
        <v>405</v>
      </c>
      <c r="T75" s="5"/>
      <c r="U75" s="5"/>
    </row>
    <row r="76" s="3" customFormat="1" ht="37.5" customHeight="1" spans="1:21">
      <c r="A76" s="4" t="str">
        <f ca="1" t="shared" si="2"/>
        <v>TUPAD EXCEL FILTERING.xlsx</v>
      </c>
      <c r="B76" s="11" t="s">
        <v>406</v>
      </c>
      <c r="C76" s="11" t="s">
        <v>407</v>
      </c>
      <c r="D76" s="11" t="s">
        <v>302</v>
      </c>
      <c r="E76" s="13"/>
      <c r="F76" s="6">
        <v>27458</v>
      </c>
      <c r="G76" s="7" t="s">
        <v>275</v>
      </c>
      <c r="H76" s="8" t="s">
        <v>25</v>
      </c>
      <c r="I76" s="8" t="s">
        <v>26</v>
      </c>
      <c r="J76" s="5" t="s">
        <v>27</v>
      </c>
      <c r="K76" s="5" t="s">
        <v>408</v>
      </c>
      <c r="L76" s="5" t="s">
        <v>409</v>
      </c>
      <c r="M76" s="5" t="s">
        <v>29</v>
      </c>
      <c r="N76" s="5"/>
      <c r="O76" s="5" t="s">
        <v>53</v>
      </c>
      <c r="P76" s="5" t="s">
        <v>40</v>
      </c>
      <c r="Q76" s="5" t="s">
        <v>31</v>
      </c>
      <c r="R76" s="5">
        <f ca="1" t="shared" si="3"/>
        <v>48</v>
      </c>
      <c r="S76" s="5" t="s">
        <v>410</v>
      </c>
      <c r="T76" s="5"/>
      <c r="U76" s="5"/>
    </row>
    <row r="77" s="3" customFormat="1" ht="37.5" customHeight="1" spans="1:21">
      <c r="A77" s="4" t="str">
        <f ca="1" t="shared" si="2"/>
        <v>TUPAD EXCEL FILTERING.xlsx</v>
      </c>
      <c r="B77" s="11" t="s">
        <v>411</v>
      </c>
      <c r="C77" s="11" t="s">
        <v>307</v>
      </c>
      <c r="D77" s="11" t="s">
        <v>412</v>
      </c>
      <c r="E77" s="12"/>
      <c r="F77" s="6">
        <v>35399</v>
      </c>
      <c r="G77" s="7" t="s">
        <v>275</v>
      </c>
      <c r="H77" s="8" t="s">
        <v>25</v>
      </c>
      <c r="I77" s="8" t="s">
        <v>26</v>
      </c>
      <c r="J77" s="5" t="s">
        <v>46</v>
      </c>
      <c r="K77" s="5" t="s">
        <v>413</v>
      </c>
      <c r="L77" s="5" t="s">
        <v>414</v>
      </c>
      <c r="M77" s="5" t="s">
        <v>29</v>
      </c>
      <c r="N77" s="5"/>
      <c r="O77" s="5" t="s">
        <v>39</v>
      </c>
      <c r="P77" s="5" t="s">
        <v>31</v>
      </c>
      <c r="Q77" s="5" t="s">
        <v>41</v>
      </c>
      <c r="R77" s="5">
        <f ca="1" t="shared" si="3"/>
        <v>26</v>
      </c>
      <c r="S77" s="5" t="s">
        <v>415</v>
      </c>
      <c r="T77" s="5"/>
      <c r="U77" s="5"/>
    </row>
    <row r="78" s="3" customFormat="1" ht="37.5" customHeight="1" spans="1:21">
      <c r="A78" s="4" t="str">
        <f ca="1" t="shared" si="2"/>
        <v>TUPAD EXCEL FILTERING.xlsx</v>
      </c>
      <c r="B78" s="11" t="s">
        <v>416</v>
      </c>
      <c r="C78" s="11" t="s">
        <v>313</v>
      </c>
      <c r="D78" s="11" t="s">
        <v>307</v>
      </c>
      <c r="E78" s="13"/>
      <c r="F78" s="6">
        <v>28209</v>
      </c>
      <c r="G78" s="7" t="s">
        <v>275</v>
      </c>
      <c r="H78" s="8" t="s">
        <v>25</v>
      </c>
      <c r="I78" s="8" t="s">
        <v>26</v>
      </c>
      <c r="J78" s="5" t="s">
        <v>37</v>
      </c>
      <c r="K78" s="5" t="s">
        <v>417</v>
      </c>
      <c r="L78" s="5" t="s">
        <v>418</v>
      </c>
      <c r="M78" s="5" t="s">
        <v>29</v>
      </c>
      <c r="N78" s="5"/>
      <c r="O78" s="5" t="s">
        <v>39</v>
      </c>
      <c r="P78" s="5" t="s">
        <v>40</v>
      </c>
      <c r="Q78" s="5" t="s">
        <v>41</v>
      </c>
      <c r="R78" s="5">
        <f ca="1" t="shared" si="3"/>
        <v>46</v>
      </c>
      <c r="S78" s="5" t="s">
        <v>419</v>
      </c>
      <c r="T78" s="5"/>
      <c r="U78" s="5"/>
    </row>
    <row r="79" s="3" customFormat="1" ht="37.5" customHeight="1" spans="1:21">
      <c r="A79" s="4" t="str">
        <f ca="1" t="shared" si="2"/>
        <v>TUPAD EXCEL FILTERING.xlsx</v>
      </c>
      <c r="B79" s="11" t="s">
        <v>420</v>
      </c>
      <c r="C79" s="11" t="s">
        <v>421</v>
      </c>
      <c r="D79" s="11" t="s">
        <v>422</v>
      </c>
      <c r="E79" s="13"/>
      <c r="F79" s="6">
        <v>27617</v>
      </c>
      <c r="G79" s="7" t="s">
        <v>275</v>
      </c>
      <c r="H79" s="8" t="s">
        <v>25</v>
      </c>
      <c r="I79" s="8" t="s">
        <v>26</v>
      </c>
      <c r="J79" s="5" t="s">
        <v>98</v>
      </c>
      <c r="K79" s="5" t="s">
        <v>423</v>
      </c>
      <c r="L79" s="5" t="s">
        <v>424</v>
      </c>
      <c r="M79" s="5" t="s">
        <v>29</v>
      </c>
      <c r="N79" s="5"/>
      <c r="O79" s="5" t="s">
        <v>39</v>
      </c>
      <c r="P79" s="5" t="s">
        <v>31</v>
      </c>
      <c r="Q79" s="5" t="s">
        <v>41</v>
      </c>
      <c r="R79" s="5">
        <f ca="1" t="shared" si="3"/>
        <v>47</v>
      </c>
      <c r="S79" s="5" t="s">
        <v>425</v>
      </c>
      <c r="T79" s="5"/>
      <c r="U79" s="5"/>
    </row>
    <row r="80" s="3" customFormat="1" ht="37.5" customHeight="1" spans="1:21">
      <c r="A80" s="4" t="str">
        <f ca="1" t="shared" si="2"/>
        <v>TUPAD EXCEL FILTERING.xlsx</v>
      </c>
      <c r="B80" s="11" t="s">
        <v>426</v>
      </c>
      <c r="C80" s="11" t="s">
        <v>308</v>
      </c>
      <c r="D80" s="11" t="s">
        <v>427</v>
      </c>
      <c r="E80" s="13"/>
      <c r="F80" s="6">
        <v>34368</v>
      </c>
      <c r="G80" s="7" t="s">
        <v>275</v>
      </c>
      <c r="H80" s="8" t="s">
        <v>25</v>
      </c>
      <c r="I80" s="8" t="s">
        <v>26</v>
      </c>
      <c r="J80" s="5" t="s">
        <v>98</v>
      </c>
      <c r="K80" s="5" t="s">
        <v>428</v>
      </c>
      <c r="L80" s="5" t="s">
        <v>429</v>
      </c>
      <c r="M80" s="5" t="s">
        <v>29</v>
      </c>
      <c r="N80" s="5"/>
      <c r="O80" s="5" t="s">
        <v>39</v>
      </c>
      <c r="P80" s="5" t="s">
        <v>40</v>
      </c>
      <c r="Q80" s="5" t="s">
        <v>41</v>
      </c>
      <c r="R80" s="5">
        <f ca="1" t="shared" si="3"/>
        <v>29</v>
      </c>
      <c r="S80" s="5" t="s">
        <v>430</v>
      </c>
      <c r="T80" s="5"/>
      <c r="U80" s="5"/>
    </row>
    <row r="81" s="3" customFormat="1" ht="37.5" customHeight="1" spans="1:21">
      <c r="A81" s="4" t="str">
        <f ca="1" t="shared" si="2"/>
        <v>TUPAD EXCEL FILTERING.xlsx</v>
      </c>
      <c r="B81" s="11" t="s">
        <v>431</v>
      </c>
      <c r="C81" s="11" t="s">
        <v>432</v>
      </c>
      <c r="D81" s="11" t="s">
        <v>433</v>
      </c>
      <c r="E81" s="12"/>
      <c r="F81" s="6">
        <v>36996</v>
      </c>
      <c r="G81" s="7" t="s">
        <v>275</v>
      </c>
      <c r="H81" s="8" t="s">
        <v>25</v>
      </c>
      <c r="I81" s="8" t="s">
        <v>26</v>
      </c>
      <c r="J81" s="5" t="s">
        <v>128</v>
      </c>
      <c r="K81" s="5" t="s">
        <v>434</v>
      </c>
      <c r="L81" s="5" t="s">
        <v>435</v>
      </c>
      <c r="M81" s="5" t="s">
        <v>29</v>
      </c>
      <c r="N81" s="5"/>
      <c r="O81" s="5" t="s">
        <v>39</v>
      </c>
      <c r="P81" s="5" t="s">
        <v>31</v>
      </c>
      <c r="Q81" s="5" t="s">
        <v>41</v>
      </c>
      <c r="R81" s="5">
        <f ca="1" t="shared" si="3"/>
        <v>22</v>
      </c>
      <c r="S81" s="5" t="s">
        <v>436</v>
      </c>
      <c r="T81" s="5"/>
      <c r="U81" s="5"/>
    </row>
    <row r="82" s="3" customFormat="1" ht="37.5" customHeight="1" spans="1:21">
      <c r="A82" s="4" t="str">
        <f ca="1" t="shared" si="2"/>
        <v>TUPAD EXCEL FILTERING.xlsx</v>
      </c>
      <c r="B82" s="8" t="s">
        <v>437</v>
      </c>
      <c r="C82" s="8" t="s">
        <v>438</v>
      </c>
      <c r="D82" s="8" t="s">
        <v>439</v>
      </c>
      <c r="E82" s="8"/>
      <c r="F82" s="6">
        <v>36281</v>
      </c>
      <c r="G82" s="7" t="s">
        <v>275</v>
      </c>
      <c r="H82" s="8" t="s">
        <v>25</v>
      </c>
      <c r="I82" s="8" t="s">
        <v>26</v>
      </c>
      <c r="J82" s="5" t="s">
        <v>37</v>
      </c>
      <c r="K82" s="5" t="s">
        <v>440</v>
      </c>
      <c r="L82" s="5"/>
      <c r="M82" s="5" t="s">
        <v>29</v>
      </c>
      <c r="N82" s="5"/>
      <c r="O82" s="5" t="s">
        <v>53</v>
      </c>
      <c r="P82" s="5" t="s">
        <v>40</v>
      </c>
      <c r="Q82" s="5" t="s">
        <v>31</v>
      </c>
      <c r="R82" s="5">
        <f ca="1" t="shared" si="3"/>
        <v>24</v>
      </c>
      <c r="S82" s="5" t="s">
        <v>441</v>
      </c>
      <c r="T82" s="5"/>
      <c r="U82" s="5"/>
    </row>
    <row r="83" s="3" customFormat="1" ht="37.5" customHeight="1" spans="1:21">
      <c r="A83" s="4" t="str">
        <f ca="1" t="shared" si="2"/>
        <v>TUPAD EXCEL FILTERING.xlsx</v>
      </c>
      <c r="B83" s="8" t="s">
        <v>442</v>
      </c>
      <c r="C83" s="8" t="s">
        <v>373</v>
      </c>
      <c r="D83" s="8" t="s">
        <v>438</v>
      </c>
      <c r="E83" s="8"/>
      <c r="F83" s="6">
        <v>29722</v>
      </c>
      <c r="G83" s="7" t="s">
        <v>275</v>
      </c>
      <c r="H83" s="8" t="s">
        <v>25</v>
      </c>
      <c r="I83" s="8" t="s">
        <v>26</v>
      </c>
      <c r="J83" s="5" t="s">
        <v>27</v>
      </c>
      <c r="K83" s="5" t="s">
        <v>443</v>
      </c>
      <c r="L83" s="5"/>
      <c r="M83" s="5" t="s">
        <v>29</v>
      </c>
      <c r="N83" s="5"/>
      <c r="O83" s="5" t="s">
        <v>53</v>
      </c>
      <c r="P83" s="5" t="s">
        <v>40</v>
      </c>
      <c r="Q83" s="5" t="s">
        <v>31</v>
      </c>
      <c r="R83" s="5">
        <f ca="1" t="shared" si="3"/>
        <v>42</v>
      </c>
      <c r="S83" s="5" t="s">
        <v>444</v>
      </c>
      <c r="T83" s="5"/>
      <c r="U83" s="5"/>
    </row>
    <row r="84" s="3" customFormat="1" ht="37.5" customHeight="1" spans="1:21">
      <c r="A84" s="4" t="str">
        <f ca="1" t="shared" si="2"/>
        <v>TUPAD EXCEL FILTERING.xlsx</v>
      </c>
      <c r="B84" s="11" t="s">
        <v>445</v>
      </c>
      <c r="C84" s="11" t="s">
        <v>373</v>
      </c>
      <c r="D84" s="11" t="s">
        <v>446</v>
      </c>
      <c r="E84" s="13"/>
      <c r="F84" s="6">
        <v>25504</v>
      </c>
      <c r="G84" s="7" t="s">
        <v>275</v>
      </c>
      <c r="H84" s="8" t="s">
        <v>25</v>
      </c>
      <c r="I84" s="8" t="s">
        <v>26</v>
      </c>
      <c r="J84" s="5" t="s">
        <v>27</v>
      </c>
      <c r="K84" s="5" t="s">
        <v>447</v>
      </c>
      <c r="L84" s="5"/>
      <c r="M84" s="5" t="s">
        <v>29</v>
      </c>
      <c r="N84" s="5"/>
      <c r="O84" s="5" t="s">
        <v>53</v>
      </c>
      <c r="P84" s="5" t="s">
        <v>40</v>
      </c>
      <c r="Q84" s="5" t="s">
        <v>31</v>
      </c>
      <c r="R84" s="5">
        <f ca="1" t="shared" si="3"/>
        <v>53</v>
      </c>
      <c r="S84" s="5" t="s">
        <v>448</v>
      </c>
      <c r="T84" s="5"/>
      <c r="U84" s="5"/>
    </row>
    <row r="85" s="3" customFormat="1" ht="37.5" customHeight="1" spans="1:21">
      <c r="A85" s="4" t="str">
        <f ca="1" t="shared" si="2"/>
        <v>TUPAD EXCEL FILTERING.xlsx</v>
      </c>
      <c r="B85" s="11" t="s">
        <v>449</v>
      </c>
      <c r="C85" s="11" t="s">
        <v>450</v>
      </c>
      <c r="D85" s="11" t="s">
        <v>451</v>
      </c>
      <c r="E85" s="13"/>
      <c r="F85" s="6">
        <v>29743</v>
      </c>
      <c r="G85" s="7" t="s">
        <v>275</v>
      </c>
      <c r="H85" s="8" t="s">
        <v>25</v>
      </c>
      <c r="I85" s="8" t="s">
        <v>26</v>
      </c>
      <c r="J85" s="5" t="s">
        <v>128</v>
      </c>
      <c r="K85" s="5" t="s">
        <v>452</v>
      </c>
      <c r="L85" s="5" t="s">
        <v>453</v>
      </c>
      <c r="M85" s="5" t="s">
        <v>29</v>
      </c>
      <c r="N85" s="5"/>
      <c r="O85" s="5" t="s">
        <v>39</v>
      </c>
      <c r="P85" s="5" t="s">
        <v>31</v>
      </c>
      <c r="Q85" s="5" t="s">
        <v>31</v>
      </c>
      <c r="R85" s="5">
        <f ca="1" t="shared" si="3"/>
        <v>42</v>
      </c>
      <c r="S85" s="5" t="s">
        <v>454</v>
      </c>
      <c r="T85" s="5"/>
      <c r="U85" s="5"/>
    </row>
    <row r="86" s="3" customFormat="1" ht="37.5" customHeight="1" spans="1:21">
      <c r="A86" s="4" t="str">
        <f ca="1" t="shared" si="2"/>
        <v>TUPAD EXCEL FILTERING.xlsx</v>
      </c>
      <c r="B86" s="11" t="s">
        <v>455</v>
      </c>
      <c r="C86" s="11" t="s">
        <v>456</v>
      </c>
      <c r="D86" s="11" t="s">
        <v>433</v>
      </c>
      <c r="E86" s="13"/>
      <c r="F86" s="6">
        <v>25377</v>
      </c>
      <c r="G86" s="7" t="s">
        <v>275</v>
      </c>
      <c r="H86" s="8" t="s">
        <v>25</v>
      </c>
      <c r="I86" s="8" t="s">
        <v>26</v>
      </c>
      <c r="J86" s="5" t="s">
        <v>27</v>
      </c>
      <c r="K86" s="5" t="s">
        <v>457</v>
      </c>
      <c r="L86" s="5" t="s">
        <v>458</v>
      </c>
      <c r="M86" s="5" t="s">
        <v>29</v>
      </c>
      <c r="N86" s="5"/>
      <c r="O86" s="5" t="s">
        <v>53</v>
      </c>
      <c r="P86" s="5" t="s">
        <v>40</v>
      </c>
      <c r="Q86" s="5" t="s">
        <v>31</v>
      </c>
      <c r="R86" s="5">
        <f ca="1" t="shared" si="3"/>
        <v>54</v>
      </c>
      <c r="S86" s="5" t="s">
        <v>459</v>
      </c>
      <c r="T86" s="5"/>
      <c r="U86" s="5"/>
    </row>
    <row r="87" s="3" customFormat="1" ht="37.5" customHeight="1" spans="1:21">
      <c r="A87" s="4" t="str">
        <f ca="1" t="shared" si="2"/>
        <v>TUPAD EXCEL FILTERING.xlsx</v>
      </c>
      <c r="B87" s="11" t="s">
        <v>460</v>
      </c>
      <c r="C87" s="11" t="s">
        <v>461</v>
      </c>
      <c r="D87" s="11" t="s">
        <v>433</v>
      </c>
      <c r="E87" s="13"/>
      <c r="F87" s="6">
        <v>36204</v>
      </c>
      <c r="G87" s="7" t="s">
        <v>275</v>
      </c>
      <c r="H87" s="8" t="s">
        <v>25</v>
      </c>
      <c r="I87" s="8" t="s">
        <v>26</v>
      </c>
      <c r="J87" s="5" t="s">
        <v>128</v>
      </c>
      <c r="K87" s="5" t="s">
        <v>462</v>
      </c>
      <c r="L87" s="5" t="s">
        <v>463</v>
      </c>
      <c r="M87" s="5" t="s">
        <v>29</v>
      </c>
      <c r="N87" s="5"/>
      <c r="O87" s="5" t="s">
        <v>39</v>
      </c>
      <c r="P87" s="5" t="s">
        <v>31</v>
      </c>
      <c r="Q87" s="5" t="s">
        <v>41</v>
      </c>
      <c r="R87" s="5">
        <f ca="1" t="shared" si="3"/>
        <v>24</v>
      </c>
      <c r="S87" s="5" t="s">
        <v>464</v>
      </c>
      <c r="T87" s="5"/>
      <c r="U87" s="5"/>
    </row>
    <row r="88" s="3" customFormat="1" ht="37.5" customHeight="1" spans="1:21">
      <c r="A88" s="4" t="str">
        <f ca="1" t="shared" si="2"/>
        <v>TUPAD EXCEL FILTERING.xlsx</v>
      </c>
      <c r="B88" s="11" t="s">
        <v>465</v>
      </c>
      <c r="C88" s="11" t="s">
        <v>461</v>
      </c>
      <c r="D88" s="11" t="s">
        <v>251</v>
      </c>
      <c r="E88" s="15"/>
      <c r="F88" s="6">
        <v>23257</v>
      </c>
      <c r="G88" s="7" t="s">
        <v>275</v>
      </c>
      <c r="H88" s="8" t="s">
        <v>25</v>
      </c>
      <c r="I88" s="8" t="s">
        <v>26</v>
      </c>
      <c r="J88" s="5" t="s">
        <v>37</v>
      </c>
      <c r="K88" s="5" t="s">
        <v>466</v>
      </c>
      <c r="L88" s="5" t="s">
        <v>467</v>
      </c>
      <c r="M88" s="5" t="s">
        <v>29</v>
      </c>
      <c r="N88" s="5"/>
      <c r="O88" s="5" t="s">
        <v>53</v>
      </c>
      <c r="P88" s="5" t="s">
        <v>40</v>
      </c>
      <c r="Q88" s="5" t="s">
        <v>31</v>
      </c>
      <c r="R88" s="5">
        <f ca="1" t="shared" si="3"/>
        <v>59</v>
      </c>
      <c r="S88" s="5" t="s">
        <v>468</v>
      </c>
      <c r="T88" s="5"/>
      <c r="U88" s="5"/>
    </row>
    <row r="89" s="3" customFormat="1" ht="37.5" customHeight="1" spans="1:21">
      <c r="A89" s="4" t="str">
        <f ca="1" t="shared" si="2"/>
        <v>TUPAD EXCEL FILTERING.xlsx</v>
      </c>
      <c r="B89" s="11" t="s">
        <v>469</v>
      </c>
      <c r="C89" s="11" t="s">
        <v>470</v>
      </c>
      <c r="D89" s="11" t="s">
        <v>471</v>
      </c>
      <c r="E89" s="13"/>
      <c r="F89" s="6">
        <v>34450</v>
      </c>
      <c r="G89" s="7" t="s">
        <v>275</v>
      </c>
      <c r="H89" s="8" t="s">
        <v>25</v>
      </c>
      <c r="I89" s="8" t="s">
        <v>26</v>
      </c>
      <c r="J89" s="5" t="s">
        <v>128</v>
      </c>
      <c r="K89" s="5" t="s">
        <v>472</v>
      </c>
      <c r="L89" s="5" t="s">
        <v>473</v>
      </c>
      <c r="M89" s="5" t="s">
        <v>29</v>
      </c>
      <c r="N89" s="5"/>
      <c r="O89" s="5" t="s">
        <v>39</v>
      </c>
      <c r="P89" s="5" t="s">
        <v>40</v>
      </c>
      <c r="Q89" s="5" t="s">
        <v>41</v>
      </c>
      <c r="R89" s="5">
        <f ca="1" t="shared" si="3"/>
        <v>29</v>
      </c>
      <c r="S89" s="5" t="s">
        <v>474</v>
      </c>
      <c r="T89" s="5"/>
      <c r="U89" s="5"/>
    </row>
    <row r="90" s="3" customFormat="1" ht="37.5" customHeight="1" spans="1:21">
      <c r="A90" s="4" t="str">
        <f ca="1" t="shared" si="2"/>
        <v>TUPAD EXCEL FILTERING.xlsx</v>
      </c>
      <c r="B90" s="11" t="s">
        <v>475</v>
      </c>
      <c r="C90" s="11" t="s">
        <v>476</v>
      </c>
      <c r="D90" s="11" t="s">
        <v>477</v>
      </c>
      <c r="E90" s="13"/>
      <c r="F90" s="6">
        <v>26599</v>
      </c>
      <c r="G90" s="7" t="s">
        <v>478</v>
      </c>
      <c r="H90" s="8" t="s">
        <v>25</v>
      </c>
      <c r="I90" s="8" t="s">
        <v>26</v>
      </c>
      <c r="J90" s="5" t="s">
        <v>37</v>
      </c>
      <c r="K90" s="5" t="s">
        <v>479</v>
      </c>
      <c r="L90" s="5" t="s">
        <v>480</v>
      </c>
      <c r="M90" s="5" t="s">
        <v>29</v>
      </c>
      <c r="N90" s="5"/>
      <c r="O90" s="5" t="s">
        <v>321</v>
      </c>
      <c r="P90" s="5" t="s">
        <v>31</v>
      </c>
      <c r="Q90" s="5" t="s">
        <v>31</v>
      </c>
      <c r="R90" s="5">
        <f ca="1" t="shared" si="3"/>
        <v>50</v>
      </c>
      <c r="S90" s="5" t="s">
        <v>481</v>
      </c>
      <c r="T90" s="5"/>
      <c r="U90" s="5"/>
    </row>
    <row r="91" s="3" customFormat="1" ht="37.5" customHeight="1" spans="1:21">
      <c r="A91" s="4" t="str">
        <f ca="1" t="shared" si="2"/>
        <v>TUPAD EXCEL FILTERING.xlsx</v>
      </c>
      <c r="B91" s="11" t="s">
        <v>482</v>
      </c>
      <c r="C91" s="11" t="s">
        <v>483</v>
      </c>
      <c r="D91" s="11" t="s">
        <v>22</v>
      </c>
      <c r="E91" s="12"/>
      <c r="F91" s="6">
        <v>37482</v>
      </c>
      <c r="G91" s="7" t="s">
        <v>478</v>
      </c>
      <c r="H91" s="8" t="s">
        <v>25</v>
      </c>
      <c r="I91" s="8" t="s">
        <v>26</v>
      </c>
      <c r="J91" s="5" t="s">
        <v>37</v>
      </c>
      <c r="K91" s="5" t="s">
        <v>484</v>
      </c>
      <c r="L91" s="5" t="s">
        <v>480</v>
      </c>
      <c r="M91" s="5" t="s">
        <v>29</v>
      </c>
      <c r="N91" s="5"/>
      <c r="O91" s="5" t="s">
        <v>53</v>
      </c>
      <c r="P91" s="5" t="s">
        <v>40</v>
      </c>
      <c r="Q91" s="5" t="s">
        <v>31</v>
      </c>
      <c r="R91" s="5">
        <f ca="1" t="shared" si="3"/>
        <v>20</v>
      </c>
      <c r="S91" s="5" t="s">
        <v>485</v>
      </c>
      <c r="T91" s="5"/>
      <c r="U91" s="5"/>
    </row>
    <row r="92" s="3" customFormat="1" ht="37.5" customHeight="1" spans="1:21">
      <c r="A92" s="4" t="str">
        <f ca="1" t="shared" si="2"/>
        <v>TUPAD EXCEL FILTERING.xlsx</v>
      </c>
      <c r="B92" s="11" t="s">
        <v>486</v>
      </c>
      <c r="C92" s="11" t="s">
        <v>487</v>
      </c>
      <c r="D92" s="11" t="s">
        <v>488</v>
      </c>
      <c r="E92" s="12"/>
      <c r="F92" s="6">
        <v>37766</v>
      </c>
      <c r="G92" s="7" t="s">
        <v>478</v>
      </c>
      <c r="H92" s="8" t="s">
        <v>25</v>
      </c>
      <c r="I92" s="8" t="s">
        <v>26</v>
      </c>
      <c r="J92" s="5" t="s">
        <v>37</v>
      </c>
      <c r="K92" s="5" t="s">
        <v>489</v>
      </c>
      <c r="L92" s="5" t="s">
        <v>480</v>
      </c>
      <c r="M92" s="5" t="s">
        <v>29</v>
      </c>
      <c r="N92" s="5"/>
      <c r="O92" s="5" t="s">
        <v>321</v>
      </c>
      <c r="P92" s="5" t="s">
        <v>31</v>
      </c>
      <c r="Q92" s="5" t="s">
        <v>41</v>
      </c>
      <c r="R92" s="5">
        <f ca="1" t="shared" si="3"/>
        <v>20</v>
      </c>
      <c r="S92" s="5" t="s">
        <v>490</v>
      </c>
      <c r="T92" s="5"/>
      <c r="U92" s="5"/>
    </row>
    <row r="93" s="3" customFormat="1" ht="37.5" customHeight="1" spans="1:21">
      <c r="A93" s="4" t="str">
        <f ca="1" t="shared" si="2"/>
        <v>TUPAD EXCEL FILTERING.xlsx</v>
      </c>
      <c r="B93" s="11" t="s">
        <v>491</v>
      </c>
      <c r="C93" s="11" t="s">
        <v>492</v>
      </c>
      <c r="D93" s="11" t="s">
        <v>493</v>
      </c>
      <c r="E93" s="12"/>
      <c r="F93" s="6">
        <v>25738</v>
      </c>
      <c r="G93" s="7" t="s">
        <v>478</v>
      </c>
      <c r="H93" s="8" t="s">
        <v>25</v>
      </c>
      <c r="I93" s="8" t="s">
        <v>26</v>
      </c>
      <c r="J93" s="5" t="s">
        <v>27</v>
      </c>
      <c r="K93" s="5" t="s">
        <v>494</v>
      </c>
      <c r="L93" s="5" t="s">
        <v>480</v>
      </c>
      <c r="M93" s="5" t="s">
        <v>29</v>
      </c>
      <c r="N93" s="5"/>
      <c r="O93" s="5" t="s">
        <v>321</v>
      </c>
      <c r="P93" s="5" t="s">
        <v>31</v>
      </c>
      <c r="Q93" s="5" t="s">
        <v>31</v>
      </c>
      <c r="R93" s="5">
        <f ca="1" t="shared" si="3"/>
        <v>53</v>
      </c>
      <c r="S93" s="5" t="s">
        <v>495</v>
      </c>
      <c r="T93" s="5"/>
      <c r="U93" s="5"/>
    </row>
    <row r="94" s="3" customFormat="1" ht="37.5" customHeight="1" spans="1:21">
      <c r="A94" s="4" t="str">
        <f ca="1" t="shared" si="2"/>
        <v>TUPAD EXCEL FILTERING.xlsx</v>
      </c>
      <c r="B94" s="11" t="s">
        <v>74</v>
      </c>
      <c r="C94" s="11" t="s">
        <v>496</v>
      </c>
      <c r="D94" s="11" t="s">
        <v>23</v>
      </c>
      <c r="E94" s="12"/>
      <c r="F94" s="6">
        <v>36090</v>
      </c>
      <c r="G94" s="7" t="s">
        <v>478</v>
      </c>
      <c r="H94" s="8" t="s">
        <v>25</v>
      </c>
      <c r="I94" s="8" t="s">
        <v>26</v>
      </c>
      <c r="J94" s="5" t="s">
        <v>497</v>
      </c>
      <c r="K94" s="5" t="s">
        <v>498</v>
      </c>
      <c r="L94" s="5" t="s">
        <v>480</v>
      </c>
      <c r="M94" s="5" t="s">
        <v>29</v>
      </c>
      <c r="N94" s="5"/>
      <c r="O94" s="5" t="s">
        <v>321</v>
      </c>
      <c r="P94" s="5" t="s">
        <v>31</v>
      </c>
      <c r="Q94" s="5" t="s">
        <v>41</v>
      </c>
      <c r="R94" s="5">
        <f ca="1" t="shared" si="3"/>
        <v>24</v>
      </c>
      <c r="S94" s="5" t="s">
        <v>499</v>
      </c>
      <c r="T94" s="5"/>
      <c r="U94" s="5"/>
    </row>
    <row r="95" s="3" customFormat="1" ht="37.5" customHeight="1" spans="1:21">
      <c r="A95" s="4" t="str">
        <f ca="1" t="shared" si="2"/>
        <v>TUPAD EXCEL FILTERING.xlsx</v>
      </c>
      <c r="B95" s="11" t="s">
        <v>500</v>
      </c>
      <c r="C95" s="11" t="s">
        <v>501</v>
      </c>
      <c r="D95" s="11" t="s">
        <v>493</v>
      </c>
      <c r="E95" s="12"/>
      <c r="F95" s="6">
        <v>34466</v>
      </c>
      <c r="G95" s="7" t="s">
        <v>478</v>
      </c>
      <c r="H95" s="8" t="s">
        <v>25</v>
      </c>
      <c r="I95" s="8" t="s">
        <v>26</v>
      </c>
      <c r="J95" s="5" t="s">
        <v>27</v>
      </c>
      <c r="K95" s="5" t="s">
        <v>502</v>
      </c>
      <c r="L95" s="5" t="s">
        <v>480</v>
      </c>
      <c r="M95" s="5" t="s">
        <v>29</v>
      </c>
      <c r="N95" s="5"/>
      <c r="O95" s="5" t="s">
        <v>39</v>
      </c>
      <c r="P95" s="5" t="s">
        <v>31</v>
      </c>
      <c r="Q95" s="5" t="s">
        <v>31</v>
      </c>
      <c r="R95" s="5">
        <f ca="1" t="shared" si="3"/>
        <v>29</v>
      </c>
      <c r="S95" s="5" t="s">
        <v>503</v>
      </c>
      <c r="T95" s="5"/>
      <c r="U95" s="5"/>
    </row>
    <row r="96" s="3" customFormat="1" ht="37.5" customHeight="1" spans="1:21">
      <c r="A96" s="4" t="str">
        <f ca="1" t="shared" si="2"/>
        <v>TUPAD EXCEL FILTERING.xlsx</v>
      </c>
      <c r="B96" s="11" t="s">
        <v>504</v>
      </c>
      <c r="C96" s="11" t="s">
        <v>22</v>
      </c>
      <c r="D96" s="11" t="s">
        <v>505</v>
      </c>
      <c r="E96" s="13"/>
      <c r="F96" s="6">
        <v>25312</v>
      </c>
      <c r="G96" s="7" t="s">
        <v>478</v>
      </c>
      <c r="H96" s="8" t="s">
        <v>25</v>
      </c>
      <c r="I96" s="8" t="s">
        <v>26</v>
      </c>
      <c r="J96" s="5" t="s">
        <v>37</v>
      </c>
      <c r="K96" s="5" t="s">
        <v>506</v>
      </c>
      <c r="L96" s="5" t="s">
        <v>480</v>
      </c>
      <c r="M96" s="5" t="s">
        <v>29</v>
      </c>
      <c r="N96" s="5"/>
      <c r="O96" s="5" t="s">
        <v>53</v>
      </c>
      <c r="P96" s="5" t="s">
        <v>40</v>
      </c>
      <c r="Q96" s="5" t="s">
        <v>31</v>
      </c>
      <c r="R96" s="5">
        <f ca="1" t="shared" si="3"/>
        <v>54</v>
      </c>
      <c r="S96" s="5" t="s">
        <v>507</v>
      </c>
      <c r="T96" s="5"/>
      <c r="U96" s="5"/>
    </row>
    <row r="97" s="3" customFormat="1" ht="37.5" customHeight="1" spans="1:21">
      <c r="A97" s="4" t="str">
        <f ca="1" t="shared" si="2"/>
        <v>TUPAD EXCEL FILTERING.xlsx</v>
      </c>
      <c r="B97" s="11" t="s">
        <v>508</v>
      </c>
      <c r="C97" s="11" t="s">
        <v>509</v>
      </c>
      <c r="D97" s="11" t="s">
        <v>510</v>
      </c>
      <c r="E97" s="12"/>
      <c r="F97" s="6">
        <v>36496</v>
      </c>
      <c r="G97" s="7" t="s">
        <v>478</v>
      </c>
      <c r="H97" s="8" t="s">
        <v>25</v>
      </c>
      <c r="I97" s="8" t="s">
        <v>26</v>
      </c>
      <c r="J97" s="5" t="s">
        <v>37</v>
      </c>
      <c r="K97" s="5" t="s">
        <v>511</v>
      </c>
      <c r="L97" s="5" t="s">
        <v>480</v>
      </c>
      <c r="M97" s="5" t="s">
        <v>29</v>
      </c>
      <c r="N97" s="5"/>
      <c r="O97" s="5" t="s">
        <v>39</v>
      </c>
      <c r="P97" s="5" t="s">
        <v>31</v>
      </c>
      <c r="Q97" s="5" t="s">
        <v>41</v>
      </c>
      <c r="R97" s="5">
        <f ca="1" t="shared" si="3"/>
        <v>23</v>
      </c>
      <c r="S97" s="5" t="s">
        <v>512</v>
      </c>
      <c r="T97" s="5"/>
      <c r="U97" s="5"/>
    </row>
    <row r="98" s="3" customFormat="1" ht="37.5" customHeight="1" spans="1:21">
      <c r="A98" s="4" t="str">
        <f ca="1" t="shared" si="2"/>
        <v>TUPAD EXCEL FILTERING.xlsx</v>
      </c>
      <c r="B98" s="11" t="s">
        <v>513</v>
      </c>
      <c r="C98" s="11" t="s">
        <v>22</v>
      </c>
      <c r="D98" s="11" t="s">
        <v>493</v>
      </c>
      <c r="E98" s="13"/>
      <c r="F98" s="6">
        <v>34538</v>
      </c>
      <c r="G98" s="7" t="s">
        <v>478</v>
      </c>
      <c r="H98" s="8" t="s">
        <v>25</v>
      </c>
      <c r="I98" s="8" t="s">
        <v>26</v>
      </c>
      <c r="J98" s="5" t="s">
        <v>37</v>
      </c>
      <c r="K98" s="5" t="s">
        <v>514</v>
      </c>
      <c r="L98" s="5" t="s">
        <v>480</v>
      </c>
      <c r="M98" s="5" t="s">
        <v>29</v>
      </c>
      <c r="N98" s="5"/>
      <c r="O98" s="5" t="s">
        <v>53</v>
      </c>
      <c r="P98" s="5" t="s">
        <v>40</v>
      </c>
      <c r="Q98" s="5" t="s">
        <v>31</v>
      </c>
      <c r="R98" s="5">
        <f ca="1" t="shared" si="3"/>
        <v>28</v>
      </c>
      <c r="S98" s="5" t="s">
        <v>515</v>
      </c>
      <c r="T98" s="5"/>
      <c r="U98" s="5"/>
    </row>
    <row r="99" s="3" customFormat="1" ht="37.5" customHeight="1" spans="1:21">
      <c r="A99" s="4" t="str">
        <f ca="1" t="shared" si="2"/>
        <v>TUPAD EXCEL FILTERING.xlsx</v>
      </c>
      <c r="B99" s="11" t="s">
        <v>95</v>
      </c>
      <c r="C99" s="11" t="s">
        <v>22</v>
      </c>
      <c r="D99" s="11" t="s">
        <v>516</v>
      </c>
      <c r="E99" s="13"/>
      <c r="F99" s="6">
        <v>33319</v>
      </c>
      <c r="G99" s="7" t="s">
        <v>478</v>
      </c>
      <c r="H99" s="8" t="s">
        <v>25</v>
      </c>
      <c r="I99" s="8" t="s">
        <v>26</v>
      </c>
      <c r="J99" s="5" t="s">
        <v>37</v>
      </c>
      <c r="K99" s="5" t="s">
        <v>517</v>
      </c>
      <c r="L99" s="5" t="s">
        <v>480</v>
      </c>
      <c r="M99" s="5" t="s">
        <v>29</v>
      </c>
      <c r="N99" s="5"/>
      <c r="O99" s="5" t="s">
        <v>53</v>
      </c>
      <c r="P99" s="5" t="s">
        <v>40</v>
      </c>
      <c r="Q99" s="5" t="s">
        <v>31</v>
      </c>
      <c r="R99" s="5">
        <f ca="1" t="shared" si="3"/>
        <v>32</v>
      </c>
      <c r="S99" s="5" t="s">
        <v>518</v>
      </c>
      <c r="T99" s="5"/>
      <c r="U99" s="5"/>
    </row>
    <row r="100" s="3" customFormat="1" ht="37.5" customHeight="1" spans="1:21">
      <c r="A100" s="4" t="str">
        <f ca="1" t="shared" si="2"/>
        <v>TUPAD EXCEL FILTERING.xlsx</v>
      </c>
      <c r="B100" s="11" t="s">
        <v>519</v>
      </c>
      <c r="C100" s="11" t="s">
        <v>493</v>
      </c>
      <c r="D100" s="11" t="s">
        <v>23</v>
      </c>
      <c r="E100" s="13"/>
      <c r="F100" s="6">
        <v>28272</v>
      </c>
      <c r="G100" s="7" t="s">
        <v>478</v>
      </c>
      <c r="H100" s="8" t="s">
        <v>25</v>
      </c>
      <c r="I100" s="8" t="s">
        <v>26</v>
      </c>
      <c r="J100" s="5" t="s">
        <v>27</v>
      </c>
      <c r="K100" s="16" t="s">
        <v>520</v>
      </c>
      <c r="L100" s="5" t="s">
        <v>480</v>
      </c>
      <c r="M100" s="5" t="s">
        <v>29</v>
      </c>
      <c r="N100" s="5"/>
      <c r="O100" s="5" t="s">
        <v>53</v>
      </c>
      <c r="P100" s="5" t="s">
        <v>40</v>
      </c>
      <c r="Q100" s="5" t="s">
        <v>31</v>
      </c>
      <c r="R100" s="5">
        <f ca="1" t="shared" si="3"/>
        <v>46</v>
      </c>
      <c r="S100" s="5" t="s">
        <v>521</v>
      </c>
      <c r="T100" s="5"/>
      <c r="U100" s="5"/>
    </row>
    <row r="101" s="3" customFormat="1" ht="37.5" customHeight="1" spans="1:21">
      <c r="A101" s="4" t="str">
        <f ca="1" t="shared" si="2"/>
        <v>TUPAD EXCEL FILTERING.xlsx</v>
      </c>
      <c r="B101" s="11" t="s">
        <v>522</v>
      </c>
      <c r="C101" s="11" t="s">
        <v>23</v>
      </c>
      <c r="D101" s="11" t="s">
        <v>22</v>
      </c>
      <c r="E101" s="12"/>
      <c r="F101" s="6">
        <v>25412</v>
      </c>
      <c r="G101" s="7" t="s">
        <v>478</v>
      </c>
      <c r="H101" s="8" t="s">
        <v>25</v>
      </c>
      <c r="I101" s="8" t="s">
        <v>26</v>
      </c>
      <c r="J101" s="5" t="s">
        <v>27</v>
      </c>
      <c r="K101" s="5" t="s">
        <v>523</v>
      </c>
      <c r="L101" s="5" t="s">
        <v>480</v>
      </c>
      <c r="M101" s="5" t="s">
        <v>29</v>
      </c>
      <c r="N101" s="5"/>
      <c r="O101" s="5" t="s">
        <v>321</v>
      </c>
      <c r="P101" s="5" t="s">
        <v>31</v>
      </c>
      <c r="Q101" s="5" t="s">
        <v>41</v>
      </c>
      <c r="R101" s="5">
        <f ca="1" t="shared" si="3"/>
        <v>53</v>
      </c>
      <c r="S101" s="5" t="s">
        <v>524</v>
      </c>
      <c r="T101" s="5"/>
      <c r="U101" s="5"/>
    </row>
    <row r="102" s="3" customFormat="1" ht="37.5" customHeight="1" spans="1:21">
      <c r="A102" s="4" t="str">
        <f ca="1" t="shared" si="2"/>
        <v>TUPAD EXCEL FILTERING.xlsx</v>
      </c>
      <c r="B102" s="8" t="s">
        <v>525</v>
      </c>
      <c r="C102" s="8" t="s">
        <v>493</v>
      </c>
      <c r="D102" s="8" t="s">
        <v>526</v>
      </c>
      <c r="E102" s="8"/>
      <c r="F102" s="6">
        <v>30426</v>
      </c>
      <c r="G102" s="7" t="s">
        <v>478</v>
      </c>
      <c r="H102" s="8" t="s">
        <v>25</v>
      </c>
      <c r="I102" s="8" t="s">
        <v>26</v>
      </c>
      <c r="J102" s="5" t="s">
        <v>37</v>
      </c>
      <c r="K102" s="5" t="s">
        <v>527</v>
      </c>
      <c r="L102" s="5" t="s">
        <v>480</v>
      </c>
      <c r="M102" s="5" t="s">
        <v>29</v>
      </c>
      <c r="N102" s="5"/>
      <c r="O102" s="5" t="s">
        <v>53</v>
      </c>
      <c r="P102" s="5" t="s">
        <v>40</v>
      </c>
      <c r="Q102" s="5" t="s">
        <v>31</v>
      </c>
      <c r="R102" s="5">
        <f ca="1" t="shared" si="3"/>
        <v>40</v>
      </c>
      <c r="S102" s="5" t="s">
        <v>528</v>
      </c>
      <c r="T102" s="5"/>
      <c r="U102" s="5"/>
    </row>
    <row r="103" s="3" customFormat="1" ht="37.5" customHeight="1" spans="1:21">
      <c r="A103" s="4" t="str">
        <f ca="1" t="shared" si="2"/>
        <v>TUPAD EXCEL FILTERING.xlsx</v>
      </c>
      <c r="B103" s="8" t="s">
        <v>529</v>
      </c>
      <c r="C103" s="8" t="s">
        <v>493</v>
      </c>
      <c r="D103" s="8" t="s">
        <v>23</v>
      </c>
      <c r="E103" s="8"/>
      <c r="F103" s="6">
        <v>33886</v>
      </c>
      <c r="G103" s="7" t="s">
        <v>478</v>
      </c>
      <c r="H103" s="8" t="s">
        <v>25</v>
      </c>
      <c r="I103" s="8" t="s">
        <v>26</v>
      </c>
      <c r="J103" s="5" t="s">
        <v>27</v>
      </c>
      <c r="K103" s="5" t="s">
        <v>530</v>
      </c>
      <c r="L103" s="5" t="s">
        <v>480</v>
      </c>
      <c r="M103" s="5" t="s">
        <v>29</v>
      </c>
      <c r="N103" s="5"/>
      <c r="O103" s="5" t="s">
        <v>39</v>
      </c>
      <c r="P103" s="5" t="s">
        <v>40</v>
      </c>
      <c r="Q103" s="5" t="s">
        <v>31</v>
      </c>
      <c r="R103" s="5">
        <f ca="1" t="shared" si="3"/>
        <v>30</v>
      </c>
      <c r="S103" s="5" t="s">
        <v>531</v>
      </c>
      <c r="T103" s="5"/>
      <c r="U103" s="5"/>
    </row>
    <row r="104" s="3" customFormat="1" ht="37.5" customHeight="1" spans="1:21">
      <c r="A104" s="4" t="str">
        <f ca="1" t="shared" si="2"/>
        <v>TUPAD EXCEL FILTERING.xlsx</v>
      </c>
      <c r="B104" s="11" t="s">
        <v>532</v>
      </c>
      <c r="C104" s="11" t="s">
        <v>23</v>
      </c>
      <c r="D104" s="11" t="s">
        <v>509</v>
      </c>
      <c r="E104" s="13"/>
      <c r="F104" s="6">
        <v>30006</v>
      </c>
      <c r="G104" s="7" t="s">
        <v>478</v>
      </c>
      <c r="H104" s="8" t="s">
        <v>25</v>
      </c>
      <c r="I104" s="8" t="s">
        <v>26</v>
      </c>
      <c r="J104" s="5" t="s">
        <v>37</v>
      </c>
      <c r="K104" s="5" t="s">
        <v>533</v>
      </c>
      <c r="L104" s="5" t="s">
        <v>480</v>
      </c>
      <c r="M104" s="5" t="s">
        <v>29</v>
      </c>
      <c r="N104" s="5"/>
      <c r="O104" s="5" t="s">
        <v>53</v>
      </c>
      <c r="P104" s="5" t="s">
        <v>40</v>
      </c>
      <c r="Q104" s="5" t="s">
        <v>31</v>
      </c>
      <c r="R104" s="5">
        <f ca="1" t="shared" si="3"/>
        <v>41</v>
      </c>
      <c r="S104" s="5" t="s">
        <v>534</v>
      </c>
      <c r="T104" s="5"/>
      <c r="U104" s="5"/>
    </row>
    <row r="105" s="3" customFormat="1" ht="37.5" customHeight="1" spans="1:21">
      <c r="A105" s="4" t="str">
        <f ca="1" t="shared" si="2"/>
        <v>TUPAD EXCEL FILTERING.xlsx</v>
      </c>
      <c r="B105" s="11" t="s">
        <v>535</v>
      </c>
      <c r="C105" s="11" t="s">
        <v>536</v>
      </c>
      <c r="D105" s="11" t="s">
        <v>204</v>
      </c>
      <c r="E105" s="13"/>
      <c r="F105" s="6">
        <v>37538</v>
      </c>
      <c r="G105" s="7" t="s">
        <v>478</v>
      </c>
      <c r="H105" s="8" t="s">
        <v>25</v>
      </c>
      <c r="I105" s="8" t="s">
        <v>26</v>
      </c>
      <c r="J105" s="5" t="s">
        <v>37</v>
      </c>
      <c r="K105" s="5" t="s">
        <v>537</v>
      </c>
      <c r="L105" s="5" t="s">
        <v>480</v>
      </c>
      <c r="M105" s="5" t="s">
        <v>29</v>
      </c>
      <c r="N105" s="5"/>
      <c r="O105" s="5" t="s">
        <v>39</v>
      </c>
      <c r="P105" s="5" t="s">
        <v>40</v>
      </c>
      <c r="Q105" s="5" t="s">
        <v>41</v>
      </c>
      <c r="R105" s="5">
        <f ca="1" t="shared" si="3"/>
        <v>20</v>
      </c>
      <c r="S105" s="5" t="s">
        <v>538</v>
      </c>
      <c r="T105" s="5"/>
      <c r="U105" s="5"/>
    </row>
    <row r="106" s="3" customFormat="1" ht="37.5" customHeight="1" spans="1:21">
      <c r="A106" s="4" t="str">
        <f ca="1" t="shared" si="2"/>
        <v>TUPAD EXCEL FILTERING.xlsx</v>
      </c>
      <c r="B106" s="11" t="s">
        <v>539</v>
      </c>
      <c r="C106" s="11" t="s">
        <v>23</v>
      </c>
      <c r="D106" s="11" t="s">
        <v>540</v>
      </c>
      <c r="E106" s="13"/>
      <c r="F106" s="6">
        <v>29363</v>
      </c>
      <c r="G106" s="7" t="s">
        <v>478</v>
      </c>
      <c r="H106" s="8" t="s">
        <v>25</v>
      </c>
      <c r="I106" s="8" t="s">
        <v>26</v>
      </c>
      <c r="J106" s="5" t="s">
        <v>27</v>
      </c>
      <c r="K106" s="5" t="s">
        <v>541</v>
      </c>
      <c r="L106" s="5" t="s">
        <v>480</v>
      </c>
      <c r="M106" s="5" t="s">
        <v>29</v>
      </c>
      <c r="N106" s="5"/>
      <c r="O106" s="5" t="s">
        <v>53</v>
      </c>
      <c r="P106" s="5" t="s">
        <v>40</v>
      </c>
      <c r="Q106" s="5" t="s">
        <v>31</v>
      </c>
      <c r="R106" s="5">
        <f ca="1" t="shared" si="3"/>
        <v>43</v>
      </c>
      <c r="S106" s="5" t="s">
        <v>542</v>
      </c>
      <c r="T106" s="5"/>
      <c r="U106" s="5"/>
    </row>
    <row r="107" s="3" customFormat="1" ht="37.5" customHeight="1" spans="1:21">
      <c r="A107" s="4" t="str">
        <f ca="1" t="shared" si="2"/>
        <v>TUPAD EXCEL FILTERING.xlsx</v>
      </c>
      <c r="B107" s="11" t="s">
        <v>543</v>
      </c>
      <c r="C107" s="11" t="s">
        <v>22</v>
      </c>
      <c r="D107" s="11" t="s">
        <v>544</v>
      </c>
      <c r="E107" s="13"/>
      <c r="F107" s="6">
        <v>36495</v>
      </c>
      <c r="G107" s="7" t="s">
        <v>478</v>
      </c>
      <c r="H107" s="8" t="s">
        <v>25</v>
      </c>
      <c r="I107" s="8" t="s">
        <v>26</v>
      </c>
      <c r="J107" s="5" t="s">
        <v>37</v>
      </c>
      <c r="K107" s="5" t="s">
        <v>545</v>
      </c>
      <c r="L107" s="5" t="s">
        <v>480</v>
      </c>
      <c r="M107" s="5" t="s">
        <v>29</v>
      </c>
      <c r="N107" s="5"/>
      <c r="O107" s="5" t="s">
        <v>321</v>
      </c>
      <c r="P107" s="5" t="s">
        <v>31</v>
      </c>
      <c r="Q107" s="5" t="s">
        <v>41</v>
      </c>
      <c r="R107" s="5">
        <f ca="1" t="shared" si="3"/>
        <v>23</v>
      </c>
      <c r="S107" s="5" t="s">
        <v>546</v>
      </c>
      <c r="T107" s="5"/>
      <c r="U107" s="5"/>
    </row>
    <row r="108" s="3" customFormat="1" ht="37.5" customHeight="1" spans="1:21">
      <c r="A108" s="4" t="str">
        <f ca="1" t="shared" si="2"/>
        <v>TUPAD EXCEL FILTERING.xlsx</v>
      </c>
      <c r="B108" s="11" t="s">
        <v>547</v>
      </c>
      <c r="C108" s="11" t="s">
        <v>548</v>
      </c>
      <c r="D108" s="11" t="s">
        <v>23</v>
      </c>
      <c r="E108" s="15"/>
      <c r="F108" s="6">
        <v>27649</v>
      </c>
      <c r="G108" s="7" t="s">
        <v>478</v>
      </c>
      <c r="H108" s="8" t="s">
        <v>25</v>
      </c>
      <c r="I108" s="8" t="s">
        <v>26</v>
      </c>
      <c r="J108" s="5" t="s">
        <v>27</v>
      </c>
      <c r="K108" s="5" t="s">
        <v>549</v>
      </c>
      <c r="L108" s="5" t="s">
        <v>480</v>
      </c>
      <c r="M108" s="5" t="s">
        <v>29</v>
      </c>
      <c r="N108" s="5"/>
      <c r="O108" s="5" t="s">
        <v>321</v>
      </c>
      <c r="P108" s="5" t="s">
        <v>31</v>
      </c>
      <c r="Q108" s="5" t="s">
        <v>31</v>
      </c>
      <c r="R108" s="5">
        <f ca="1" t="shared" si="3"/>
        <v>47</v>
      </c>
      <c r="S108" s="5" t="s">
        <v>550</v>
      </c>
      <c r="T108" s="5"/>
      <c r="U108" s="5"/>
    </row>
    <row r="109" s="3" customFormat="1" ht="37.5" customHeight="1" spans="1:21">
      <c r="A109" s="4" t="str">
        <f ca="1" t="shared" si="2"/>
        <v>TUPAD EXCEL FILTERING.xlsx</v>
      </c>
      <c r="B109" s="11" t="s">
        <v>142</v>
      </c>
      <c r="C109" s="11" t="s">
        <v>551</v>
      </c>
      <c r="D109" s="11" t="s">
        <v>297</v>
      </c>
      <c r="E109" s="15"/>
      <c r="F109" s="6">
        <v>27918</v>
      </c>
      <c r="G109" s="7" t="s">
        <v>478</v>
      </c>
      <c r="H109" s="8" t="s">
        <v>25</v>
      </c>
      <c r="I109" s="8" t="s">
        <v>26</v>
      </c>
      <c r="J109" s="5" t="s">
        <v>37</v>
      </c>
      <c r="K109" s="5" t="s">
        <v>552</v>
      </c>
      <c r="L109" s="5" t="s">
        <v>480</v>
      </c>
      <c r="M109" s="5" t="s">
        <v>29</v>
      </c>
      <c r="N109" s="5"/>
      <c r="O109" s="5" t="s">
        <v>321</v>
      </c>
      <c r="P109" s="5" t="s">
        <v>31</v>
      </c>
      <c r="Q109" s="5" t="s">
        <v>41</v>
      </c>
      <c r="R109" s="5">
        <f ca="1" t="shared" si="3"/>
        <v>47</v>
      </c>
      <c r="S109" s="5" t="s">
        <v>553</v>
      </c>
      <c r="T109" s="5"/>
      <c r="U109" s="5"/>
    </row>
    <row r="110" s="3" customFormat="1" ht="37.5" customHeight="1" spans="1:21">
      <c r="A110" s="4" t="str">
        <f ca="1" t="shared" si="2"/>
        <v>TUPAD EXCEL FILTERING.xlsx</v>
      </c>
      <c r="B110" s="11" t="s">
        <v>554</v>
      </c>
      <c r="C110" s="11" t="s">
        <v>493</v>
      </c>
      <c r="D110" s="11" t="s">
        <v>23</v>
      </c>
      <c r="E110" s="15"/>
      <c r="F110" s="6">
        <v>37424</v>
      </c>
      <c r="G110" s="7" t="s">
        <v>478</v>
      </c>
      <c r="H110" s="8" t="s">
        <v>25</v>
      </c>
      <c r="I110" s="8" t="s">
        <v>26</v>
      </c>
      <c r="J110" s="5" t="s">
        <v>37</v>
      </c>
      <c r="K110" s="5" t="s">
        <v>555</v>
      </c>
      <c r="L110" s="5" t="s">
        <v>480</v>
      </c>
      <c r="M110" s="5" t="s">
        <v>29</v>
      </c>
      <c r="N110" s="5"/>
      <c r="O110" s="5" t="s">
        <v>321</v>
      </c>
      <c r="P110" s="5" t="s">
        <v>31</v>
      </c>
      <c r="Q110" s="5" t="s">
        <v>41</v>
      </c>
      <c r="R110" s="5">
        <f ca="1" t="shared" si="3"/>
        <v>21</v>
      </c>
      <c r="S110" s="5" t="s">
        <v>556</v>
      </c>
      <c r="T110" s="5"/>
      <c r="U110" s="5"/>
    </row>
    <row r="111" s="3" customFormat="1" ht="37.5" customHeight="1" spans="1:21">
      <c r="A111" s="4" t="str">
        <f ca="1" t="shared" si="2"/>
        <v>TUPAD EXCEL FILTERING.xlsx</v>
      </c>
      <c r="B111" s="11" t="s">
        <v>557</v>
      </c>
      <c r="C111" s="11" t="s">
        <v>509</v>
      </c>
      <c r="D111" s="11" t="s">
        <v>558</v>
      </c>
      <c r="E111" s="15"/>
      <c r="F111" s="6">
        <v>33400</v>
      </c>
      <c r="G111" s="7" t="s">
        <v>478</v>
      </c>
      <c r="H111" s="8" t="s">
        <v>25</v>
      </c>
      <c r="I111" s="8" t="s">
        <v>26</v>
      </c>
      <c r="J111" s="5" t="s">
        <v>37</v>
      </c>
      <c r="K111" s="5" t="s">
        <v>559</v>
      </c>
      <c r="L111" s="5" t="s">
        <v>480</v>
      </c>
      <c r="M111" s="5" t="s">
        <v>29</v>
      </c>
      <c r="N111" s="5"/>
      <c r="O111" s="5" t="s">
        <v>53</v>
      </c>
      <c r="P111" s="5" t="s">
        <v>40</v>
      </c>
      <c r="Q111" s="5" t="s">
        <v>31</v>
      </c>
      <c r="R111" s="5">
        <f ca="1" t="shared" si="3"/>
        <v>32</v>
      </c>
      <c r="S111" s="5" t="s">
        <v>560</v>
      </c>
      <c r="T111" s="5"/>
      <c r="U111" s="5"/>
    </row>
    <row r="112" s="3" customFormat="1" ht="37.5" customHeight="1" spans="1:21">
      <c r="A112" s="4" t="str">
        <f ca="1" t="shared" si="2"/>
        <v>TUPAD EXCEL FILTERING.xlsx</v>
      </c>
      <c r="B112" s="11" t="s">
        <v>561</v>
      </c>
      <c r="C112" s="11" t="s">
        <v>493</v>
      </c>
      <c r="D112" s="11" t="s">
        <v>23</v>
      </c>
      <c r="E112" s="15"/>
      <c r="F112" s="6">
        <v>35169</v>
      </c>
      <c r="G112" s="7" t="s">
        <v>478</v>
      </c>
      <c r="H112" s="8" t="s">
        <v>25</v>
      </c>
      <c r="I112" s="8" t="s">
        <v>26</v>
      </c>
      <c r="J112" s="5" t="s">
        <v>37</v>
      </c>
      <c r="K112" s="5" t="s">
        <v>562</v>
      </c>
      <c r="L112" s="5" t="s">
        <v>480</v>
      </c>
      <c r="M112" s="5" t="s">
        <v>29</v>
      </c>
      <c r="N112" s="5"/>
      <c r="O112" s="5" t="s">
        <v>39</v>
      </c>
      <c r="P112" s="5" t="s">
        <v>31</v>
      </c>
      <c r="Q112" s="5" t="s">
        <v>41</v>
      </c>
      <c r="R112" s="5">
        <f ca="1" t="shared" si="3"/>
        <v>27</v>
      </c>
      <c r="S112" s="5" t="s">
        <v>563</v>
      </c>
      <c r="T112" s="5"/>
      <c r="U112" s="5"/>
    </row>
    <row r="113" s="3" customFormat="1" ht="37.5" customHeight="1" spans="1:21">
      <c r="A113" s="4" t="str">
        <f ca="1" t="shared" si="2"/>
        <v>TUPAD EXCEL FILTERING.xlsx</v>
      </c>
      <c r="B113" s="11" t="s">
        <v>564</v>
      </c>
      <c r="C113" s="11" t="s">
        <v>493</v>
      </c>
      <c r="D113" s="11" t="s">
        <v>23</v>
      </c>
      <c r="E113" s="15"/>
      <c r="F113" s="6">
        <v>27401</v>
      </c>
      <c r="G113" s="7" t="s">
        <v>478</v>
      </c>
      <c r="H113" s="8" t="s">
        <v>25</v>
      </c>
      <c r="I113" s="8" t="s">
        <v>26</v>
      </c>
      <c r="J113" s="5" t="s">
        <v>27</v>
      </c>
      <c r="K113" s="5" t="s">
        <v>565</v>
      </c>
      <c r="L113" s="5" t="s">
        <v>480</v>
      </c>
      <c r="M113" s="5" t="s">
        <v>29</v>
      </c>
      <c r="N113" s="5"/>
      <c r="O113" s="5" t="s">
        <v>53</v>
      </c>
      <c r="P113" s="5" t="s">
        <v>40</v>
      </c>
      <c r="Q113" s="5" t="s">
        <v>31</v>
      </c>
      <c r="R113" s="5">
        <f ca="1" t="shared" si="3"/>
        <v>48</v>
      </c>
      <c r="S113" s="5" t="s">
        <v>566</v>
      </c>
      <c r="T113" s="5"/>
      <c r="U113" s="5"/>
    </row>
    <row r="114" s="3" customFormat="1" ht="37.5" customHeight="1" spans="1:21">
      <c r="A114" s="4" t="str">
        <f ca="1" t="shared" si="2"/>
        <v>TUPAD EXCEL FILTERING.xlsx</v>
      </c>
      <c r="B114" s="11" t="s">
        <v>567</v>
      </c>
      <c r="C114" s="11" t="s">
        <v>526</v>
      </c>
      <c r="D114" s="11" t="s">
        <v>438</v>
      </c>
      <c r="E114" s="15"/>
      <c r="F114" s="6">
        <v>34845</v>
      </c>
      <c r="G114" s="7" t="s">
        <v>478</v>
      </c>
      <c r="H114" s="8" t="s">
        <v>25</v>
      </c>
      <c r="I114" s="8" t="s">
        <v>26</v>
      </c>
      <c r="J114" s="5" t="s">
        <v>37</v>
      </c>
      <c r="K114" s="5" t="s">
        <v>568</v>
      </c>
      <c r="L114" s="5" t="s">
        <v>480</v>
      </c>
      <c r="M114" s="5" t="s">
        <v>29</v>
      </c>
      <c r="N114" s="5"/>
      <c r="O114" s="5" t="s">
        <v>39</v>
      </c>
      <c r="P114" s="5" t="s">
        <v>31</v>
      </c>
      <c r="Q114" s="5" t="s">
        <v>41</v>
      </c>
      <c r="R114" s="5">
        <f ca="1" t="shared" si="3"/>
        <v>28</v>
      </c>
      <c r="S114" s="5" t="s">
        <v>569</v>
      </c>
      <c r="T114" s="5"/>
      <c r="U114" s="5"/>
    </row>
    <row r="115" s="3" customFormat="1" ht="37.5" customHeight="1" spans="1:21">
      <c r="A115" s="4" t="str">
        <f ca="1" t="shared" si="2"/>
        <v>TUPAD EXCEL FILTERING.xlsx</v>
      </c>
      <c r="B115" s="11" t="s">
        <v>570</v>
      </c>
      <c r="C115" s="11" t="s">
        <v>501</v>
      </c>
      <c r="D115" s="11" t="s">
        <v>493</v>
      </c>
      <c r="E115" s="15"/>
      <c r="F115" s="6">
        <v>24190</v>
      </c>
      <c r="G115" s="7" t="s">
        <v>478</v>
      </c>
      <c r="H115" s="8" t="s">
        <v>25</v>
      </c>
      <c r="I115" s="8" t="s">
        <v>26</v>
      </c>
      <c r="J115" s="5" t="s">
        <v>37</v>
      </c>
      <c r="K115" s="5" t="s">
        <v>571</v>
      </c>
      <c r="L115" s="5" t="s">
        <v>480</v>
      </c>
      <c r="M115" s="5" t="s">
        <v>29</v>
      </c>
      <c r="N115" s="5"/>
      <c r="O115" s="5" t="s">
        <v>321</v>
      </c>
      <c r="P115" s="5" t="s">
        <v>31</v>
      </c>
      <c r="Q115" s="5" t="s">
        <v>31</v>
      </c>
      <c r="R115" s="5">
        <f ca="1" t="shared" si="3"/>
        <v>57</v>
      </c>
      <c r="S115" s="5" t="s">
        <v>572</v>
      </c>
      <c r="T115" s="5"/>
      <c r="U115" s="5"/>
    </row>
    <row r="116" s="3" customFormat="1" ht="37.5" customHeight="1" spans="1:21">
      <c r="A116" s="4" t="str">
        <f ca="1" t="shared" si="2"/>
        <v>TUPAD EXCEL FILTERING.xlsx</v>
      </c>
      <c r="B116" s="11" t="s">
        <v>573</v>
      </c>
      <c r="C116" s="11" t="s">
        <v>526</v>
      </c>
      <c r="D116" s="11" t="s">
        <v>509</v>
      </c>
      <c r="E116" s="15"/>
      <c r="F116" s="6">
        <v>26001</v>
      </c>
      <c r="G116" s="7" t="s">
        <v>478</v>
      </c>
      <c r="H116" s="8" t="s">
        <v>25</v>
      </c>
      <c r="I116" s="8" t="s">
        <v>26</v>
      </c>
      <c r="J116" s="5" t="s">
        <v>37</v>
      </c>
      <c r="K116" s="5" t="s">
        <v>574</v>
      </c>
      <c r="L116" s="5" t="s">
        <v>480</v>
      </c>
      <c r="M116" s="5" t="s">
        <v>29</v>
      </c>
      <c r="N116" s="5"/>
      <c r="O116" s="5" t="s">
        <v>321</v>
      </c>
      <c r="P116" s="5" t="s">
        <v>31</v>
      </c>
      <c r="Q116" s="5" t="s">
        <v>31</v>
      </c>
      <c r="R116" s="5">
        <f ca="1" t="shared" si="3"/>
        <v>52</v>
      </c>
      <c r="S116" s="5" t="s">
        <v>575</v>
      </c>
      <c r="T116" s="5"/>
      <c r="U116" s="5"/>
    </row>
    <row r="117" s="3" customFormat="1" ht="37.5" customHeight="1" spans="1:21">
      <c r="A117" s="4" t="str">
        <f ca="1" t="shared" si="2"/>
        <v>TUPAD EXCEL FILTERING.xlsx</v>
      </c>
      <c r="B117" s="11" t="s">
        <v>576</v>
      </c>
      <c r="C117" s="11"/>
      <c r="D117" s="11" t="s">
        <v>577</v>
      </c>
      <c r="E117" s="15"/>
      <c r="F117" s="6">
        <v>35951</v>
      </c>
      <c r="G117" s="7" t="s">
        <v>478</v>
      </c>
      <c r="H117" s="8" t="s">
        <v>25</v>
      </c>
      <c r="I117" s="8" t="s">
        <v>26</v>
      </c>
      <c r="J117" s="5" t="s">
        <v>37</v>
      </c>
      <c r="K117" s="5" t="s">
        <v>578</v>
      </c>
      <c r="L117" s="5" t="s">
        <v>480</v>
      </c>
      <c r="M117" s="5" t="s">
        <v>29</v>
      </c>
      <c r="N117" s="5"/>
      <c r="O117" s="5" t="s">
        <v>39</v>
      </c>
      <c r="P117" s="5" t="s">
        <v>40</v>
      </c>
      <c r="Q117" s="5" t="s">
        <v>41</v>
      </c>
      <c r="R117" s="5">
        <f ca="1" t="shared" si="3"/>
        <v>25</v>
      </c>
      <c r="S117" s="5" t="s">
        <v>579</v>
      </c>
      <c r="T117" s="5"/>
      <c r="U117" s="5"/>
    </row>
    <row r="118" s="3" customFormat="1" ht="37.5" customHeight="1" spans="1:21">
      <c r="A118" s="4" t="str">
        <f ca="1" t="shared" si="2"/>
        <v>TUPAD EXCEL FILTERING.xlsx</v>
      </c>
      <c r="B118" s="11" t="s">
        <v>580</v>
      </c>
      <c r="C118" s="11" t="s">
        <v>510</v>
      </c>
      <c r="D118" s="11" t="s">
        <v>581</v>
      </c>
      <c r="E118" s="15"/>
      <c r="F118" s="6">
        <v>35787</v>
      </c>
      <c r="G118" s="7" t="s">
        <v>478</v>
      </c>
      <c r="H118" s="8" t="s">
        <v>25</v>
      </c>
      <c r="I118" s="8" t="s">
        <v>26</v>
      </c>
      <c r="J118" s="5" t="s">
        <v>37</v>
      </c>
      <c r="K118" s="5" t="s">
        <v>582</v>
      </c>
      <c r="L118" s="5" t="s">
        <v>480</v>
      </c>
      <c r="M118" s="5" t="s">
        <v>29</v>
      </c>
      <c r="N118" s="5"/>
      <c r="O118" s="5" t="s">
        <v>53</v>
      </c>
      <c r="P118" s="5" t="s">
        <v>40</v>
      </c>
      <c r="Q118" s="5" t="s">
        <v>31</v>
      </c>
      <c r="R118" s="5">
        <f ca="1" t="shared" si="3"/>
        <v>25</v>
      </c>
      <c r="S118" s="5" t="s">
        <v>583</v>
      </c>
      <c r="T118" s="5"/>
      <c r="U118" s="5"/>
    </row>
    <row r="119" s="3" customFormat="1" ht="37.5" customHeight="1" spans="1:21">
      <c r="A119" s="4" t="str">
        <f ca="1" t="shared" si="2"/>
        <v>TUPAD EXCEL FILTERING.xlsx</v>
      </c>
      <c r="B119" s="11" t="s">
        <v>584</v>
      </c>
      <c r="C119" s="11" t="s">
        <v>585</v>
      </c>
      <c r="D119" s="11" t="s">
        <v>23</v>
      </c>
      <c r="E119" s="15"/>
      <c r="F119" s="6">
        <v>33730</v>
      </c>
      <c r="G119" s="7" t="s">
        <v>478</v>
      </c>
      <c r="H119" s="8" t="s">
        <v>25</v>
      </c>
      <c r="I119" s="8" t="s">
        <v>26</v>
      </c>
      <c r="J119" s="5" t="s">
        <v>27</v>
      </c>
      <c r="K119" s="5" t="s">
        <v>586</v>
      </c>
      <c r="L119" s="5" t="s">
        <v>480</v>
      </c>
      <c r="M119" s="5" t="s">
        <v>29</v>
      </c>
      <c r="N119" s="5"/>
      <c r="O119" s="5" t="s">
        <v>39</v>
      </c>
      <c r="P119" s="5" t="s">
        <v>31</v>
      </c>
      <c r="Q119" s="5" t="s">
        <v>41</v>
      </c>
      <c r="R119" s="5">
        <f ca="1" t="shared" si="3"/>
        <v>31</v>
      </c>
      <c r="S119" s="5" t="s">
        <v>587</v>
      </c>
      <c r="T119" s="5"/>
      <c r="U119" s="5"/>
    </row>
    <row r="120" s="3" customFormat="1" ht="37.5" customHeight="1" spans="1:21">
      <c r="A120" s="4" t="str">
        <f ca="1" t="shared" si="2"/>
        <v>TUPAD EXCEL FILTERING.xlsx</v>
      </c>
      <c r="B120" s="11" t="s">
        <v>588</v>
      </c>
      <c r="C120" s="11" t="s">
        <v>23</v>
      </c>
      <c r="D120" s="11" t="s">
        <v>493</v>
      </c>
      <c r="E120" s="15"/>
      <c r="F120" s="6">
        <v>23774</v>
      </c>
      <c r="G120" s="7" t="s">
        <v>478</v>
      </c>
      <c r="H120" s="8" t="s">
        <v>25</v>
      </c>
      <c r="I120" s="8" t="s">
        <v>26</v>
      </c>
      <c r="J120" s="5" t="s">
        <v>37</v>
      </c>
      <c r="K120" s="5" t="s">
        <v>589</v>
      </c>
      <c r="L120" s="5" t="s">
        <v>480</v>
      </c>
      <c r="M120" s="5" t="s">
        <v>29</v>
      </c>
      <c r="N120" s="5"/>
      <c r="O120" s="5" t="s">
        <v>53</v>
      </c>
      <c r="P120" s="5" t="s">
        <v>40</v>
      </c>
      <c r="Q120" s="5" t="s">
        <v>31</v>
      </c>
      <c r="R120" s="5">
        <f ca="1" t="shared" si="3"/>
        <v>58</v>
      </c>
      <c r="S120" s="5" t="s">
        <v>590</v>
      </c>
      <c r="T120" s="5"/>
      <c r="U120" s="5"/>
    </row>
    <row r="121" s="3" customFormat="1" ht="37.5" customHeight="1" spans="1:21">
      <c r="A121" s="4" t="str">
        <f ca="1" t="shared" si="2"/>
        <v>TUPAD EXCEL FILTERING.xlsx</v>
      </c>
      <c r="B121" s="11" t="s">
        <v>591</v>
      </c>
      <c r="C121" s="11" t="s">
        <v>23</v>
      </c>
      <c r="D121" s="11" t="s">
        <v>493</v>
      </c>
      <c r="E121" s="15"/>
      <c r="F121" s="6">
        <v>37752</v>
      </c>
      <c r="G121" s="7" t="s">
        <v>478</v>
      </c>
      <c r="H121" s="8" t="s">
        <v>25</v>
      </c>
      <c r="I121" s="8" t="s">
        <v>26</v>
      </c>
      <c r="J121" s="5" t="s">
        <v>37</v>
      </c>
      <c r="K121" s="5" t="s">
        <v>592</v>
      </c>
      <c r="L121" s="5" t="s">
        <v>480</v>
      </c>
      <c r="M121" s="5" t="s">
        <v>29</v>
      </c>
      <c r="N121" s="5"/>
      <c r="O121" s="5" t="s">
        <v>39</v>
      </c>
      <c r="P121" s="5" t="s">
        <v>40</v>
      </c>
      <c r="Q121" s="5" t="s">
        <v>41</v>
      </c>
      <c r="R121" s="5">
        <f ca="1" t="shared" si="3"/>
        <v>20</v>
      </c>
      <c r="S121" s="5" t="s">
        <v>593</v>
      </c>
      <c r="T121" s="5"/>
      <c r="U121" s="5"/>
    </row>
    <row r="122" s="3" customFormat="1" ht="37.5" customHeight="1" spans="1:21">
      <c r="A122" s="4" t="str">
        <f ca="1" t="shared" si="2"/>
        <v>TUPAD EXCEL FILTERING.xlsx</v>
      </c>
      <c r="B122" s="11" t="s">
        <v>594</v>
      </c>
      <c r="C122" s="11" t="s">
        <v>23</v>
      </c>
      <c r="D122" s="11" t="s">
        <v>493</v>
      </c>
      <c r="E122" s="15"/>
      <c r="F122" s="6">
        <v>37426</v>
      </c>
      <c r="G122" s="7" t="s">
        <v>478</v>
      </c>
      <c r="H122" s="8" t="s">
        <v>25</v>
      </c>
      <c r="I122" s="8" t="s">
        <v>26</v>
      </c>
      <c r="J122" s="5" t="s">
        <v>37</v>
      </c>
      <c r="K122" s="5" t="s">
        <v>595</v>
      </c>
      <c r="L122" s="5" t="s">
        <v>480</v>
      </c>
      <c r="M122" s="5" t="s">
        <v>29</v>
      </c>
      <c r="N122" s="5"/>
      <c r="O122" s="5" t="s">
        <v>321</v>
      </c>
      <c r="P122" s="5" t="s">
        <v>31</v>
      </c>
      <c r="Q122" s="5" t="s">
        <v>41</v>
      </c>
      <c r="R122" s="5">
        <f ca="1" t="shared" si="3"/>
        <v>21</v>
      </c>
      <c r="S122" s="5" t="s">
        <v>596</v>
      </c>
      <c r="T122" s="5"/>
      <c r="U122" s="5"/>
    </row>
    <row r="123" s="3" customFormat="1" ht="37.5" customHeight="1" spans="1:21">
      <c r="A123" s="4" t="str">
        <f ca="1" t="shared" si="2"/>
        <v>TUPAD EXCEL FILTERING.xlsx</v>
      </c>
      <c r="B123" s="11" t="s">
        <v>597</v>
      </c>
      <c r="C123" s="11" t="s">
        <v>598</v>
      </c>
      <c r="D123" s="11" t="s">
        <v>599</v>
      </c>
      <c r="E123" s="15"/>
      <c r="F123" s="6">
        <v>36256</v>
      </c>
      <c r="G123" s="7" t="s">
        <v>478</v>
      </c>
      <c r="H123" s="8" t="s">
        <v>25</v>
      </c>
      <c r="I123" s="8" t="s">
        <v>26</v>
      </c>
      <c r="J123" s="5" t="s">
        <v>37</v>
      </c>
      <c r="K123" s="5" t="s">
        <v>600</v>
      </c>
      <c r="L123" s="5" t="s">
        <v>480</v>
      </c>
      <c r="M123" s="5" t="s">
        <v>29</v>
      </c>
      <c r="N123" s="5"/>
      <c r="O123" s="5" t="s">
        <v>39</v>
      </c>
      <c r="P123" s="5" t="s">
        <v>31</v>
      </c>
      <c r="Q123" s="5" t="s">
        <v>31</v>
      </c>
      <c r="R123" s="5">
        <f ca="1" t="shared" si="3"/>
        <v>24</v>
      </c>
      <c r="S123" s="5" t="s">
        <v>601</v>
      </c>
      <c r="T123" s="5"/>
      <c r="U123" s="5"/>
    </row>
    <row r="124" s="3" customFormat="1" ht="37.5" customHeight="1" spans="1:21">
      <c r="A124" s="4" t="str">
        <f ca="1" t="shared" si="2"/>
        <v>TUPAD EXCEL FILTERING.xlsx</v>
      </c>
      <c r="B124" s="11" t="s">
        <v>602</v>
      </c>
      <c r="C124" s="11" t="s">
        <v>603</v>
      </c>
      <c r="D124" s="11" t="s">
        <v>604</v>
      </c>
      <c r="E124" s="15"/>
      <c r="F124" s="6">
        <v>34704</v>
      </c>
      <c r="G124" s="7" t="s">
        <v>478</v>
      </c>
      <c r="H124" s="8" t="s">
        <v>25</v>
      </c>
      <c r="I124" s="8" t="s">
        <v>26</v>
      </c>
      <c r="J124" s="5" t="s">
        <v>37</v>
      </c>
      <c r="K124" s="5" t="s">
        <v>605</v>
      </c>
      <c r="L124" s="5" t="s">
        <v>480</v>
      </c>
      <c r="M124" s="5" t="s">
        <v>29</v>
      </c>
      <c r="N124" s="5"/>
      <c r="O124" s="5" t="s">
        <v>53</v>
      </c>
      <c r="P124" s="5" t="s">
        <v>40</v>
      </c>
      <c r="Q124" s="5" t="s">
        <v>31</v>
      </c>
      <c r="R124" s="5">
        <f ca="1" t="shared" si="3"/>
        <v>28</v>
      </c>
      <c r="S124" s="5" t="s">
        <v>606</v>
      </c>
      <c r="T124" s="5"/>
      <c r="U124" s="5"/>
    </row>
    <row r="125" s="3" customFormat="1" ht="37.5" customHeight="1" spans="1:21">
      <c r="A125" s="4" t="str">
        <f ca="1" t="shared" si="2"/>
        <v>TUPAD EXCEL FILTERING.xlsx</v>
      </c>
      <c r="B125" s="11" t="s">
        <v>607</v>
      </c>
      <c r="C125" s="11" t="s">
        <v>526</v>
      </c>
      <c r="D125" s="11" t="s">
        <v>22</v>
      </c>
      <c r="E125" s="15"/>
      <c r="F125" s="6">
        <v>26619</v>
      </c>
      <c r="G125" s="7" t="s">
        <v>478</v>
      </c>
      <c r="H125" s="8" t="s">
        <v>25</v>
      </c>
      <c r="I125" s="8" t="s">
        <v>26</v>
      </c>
      <c r="J125" s="5" t="s">
        <v>27</v>
      </c>
      <c r="K125" s="5" t="s">
        <v>608</v>
      </c>
      <c r="L125" s="5" t="s">
        <v>480</v>
      </c>
      <c r="M125" s="5" t="s">
        <v>29</v>
      </c>
      <c r="N125" s="5"/>
      <c r="O125" s="5" t="s">
        <v>321</v>
      </c>
      <c r="P125" s="5" t="s">
        <v>31</v>
      </c>
      <c r="Q125" s="5" t="s">
        <v>31</v>
      </c>
      <c r="R125" s="5">
        <f ca="1" t="shared" si="3"/>
        <v>50</v>
      </c>
      <c r="S125" s="5" t="s">
        <v>609</v>
      </c>
      <c r="T125" s="5"/>
      <c r="U125" s="5"/>
    </row>
    <row r="126" s="3" customFormat="1" ht="37.5" customHeight="1" spans="1:21">
      <c r="A126" s="4" t="str">
        <f ca="1" t="shared" si="2"/>
        <v>TUPAD EXCEL FILTERING.xlsx</v>
      </c>
      <c r="B126" s="11" t="s">
        <v>610</v>
      </c>
      <c r="C126" s="11" t="s">
        <v>611</v>
      </c>
      <c r="D126" s="11" t="s">
        <v>493</v>
      </c>
      <c r="E126" s="15"/>
      <c r="F126" s="6">
        <v>31265</v>
      </c>
      <c r="G126" s="7" t="s">
        <v>478</v>
      </c>
      <c r="H126" s="8" t="s">
        <v>25</v>
      </c>
      <c r="I126" s="8" t="s">
        <v>26</v>
      </c>
      <c r="J126" s="5" t="s">
        <v>37</v>
      </c>
      <c r="K126" s="5" t="s">
        <v>612</v>
      </c>
      <c r="L126" s="5" t="s">
        <v>480</v>
      </c>
      <c r="M126" s="5" t="s">
        <v>29</v>
      </c>
      <c r="N126" s="5"/>
      <c r="O126" s="5" t="s">
        <v>321</v>
      </c>
      <c r="P126" s="5" t="s">
        <v>31</v>
      </c>
      <c r="Q126" s="5" t="s">
        <v>41</v>
      </c>
      <c r="R126" s="5">
        <f ca="1" t="shared" si="3"/>
        <v>37</v>
      </c>
      <c r="S126" s="5" t="s">
        <v>613</v>
      </c>
      <c r="T126" s="5"/>
      <c r="U126" s="5"/>
    </row>
    <row r="127" s="3" customFormat="1" ht="37.5" customHeight="1" spans="1:21">
      <c r="A127" s="4" t="str">
        <f ca="1" t="shared" si="2"/>
        <v>TUPAD EXCEL FILTERING.xlsx</v>
      </c>
      <c r="B127" s="11" t="s">
        <v>614</v>
      </c>
      <c r="C127" s="11" t="s">
        <v>22</v>
      </c>
      <c r="D127" s="11" t="s">
        <v>544</v>
      </c>
      <c r="E127" s="15"/>
      <c r="F127" s="6">
        <v>35670</v>
      </c>
      <c r="G127" s="7" t="s">
        <v>478</v>
      </c>
      <c r="H127" s="8" t="s">
        <v>25</v>
      </c>
      <c r="I127" s="8" t="s">
        <v>26</v>
      </c>
      <c r="J127" s="5" t="s">
        <v>27</v>
      </c>
      <c r="K127" s="5" t="s">
        <v>615</v>
      </c>
      <c r="L127" s="5" t="s">
        <v>480</v>
      </c>
      <c r="M127" s="5" t="s">
        <v>29</v>
      </c>
      <c r="N127" s="5"/>
      <c r="O127" s="5" t="s">
        <v>321</v>
      </c>
      <c r="P127" s="5" t="s">
        <v>31</v>
      </c>
      <c r="Q127" s="5" t="s">
        <v>41</v>
      </c>
      <c r="R127" s="5">
        <f ca="1" t="shared" si="3"/>
        <v>25</v>
      </c>
      <c r="S127" s="5" t="s">
        <v>616</v>
      </c>
      <c r="T127" s="5"/>
      <c r="U127" s="5"/>
    </row>
    <row r="128" s="3" customFormat="1" ht="37.5" customHeight="1" spans="1:21">
      <c r="A128" s="4" t="str">
        <f ca="1" t="shared" si="2"/>
        <v>TUPAD EXCEL FILTERING.xlsx</v>
      </c>
      <c r="B128" s="11" t="s">
        <v>617</v>
      </c>
      <c r="C128" s="11" t="s">
        <v>548</v>
      </c>
      <c r="D128" s="11" t="s">
        <v>23</v>
      </c>
      <c r="E128" s="15"/>
      <c r="F128" s="6">
        <v>24637</v>
      </c>
      <c r="G128" s="7" t="s">
        <v>478</v>
      </c>
      <c r="H128" s="8" t="s">
        <v>25</v>
      </c>
      <c r="I128" s="8" t="s">
        <v>26</v>
      </c>
      <c r="J128" s="5" t="s">
        <v>27</v>
      </c>
      <c r="K128" s="5" t="s">
        <v>618</v>
      </c>
      <c r="L128" s="5" t="s">
        <v>480</v>
      </c>
      <c r="M128" s="5" t="s">
        <v>29</v>
      </c>
      <c r="N128" s="5"/>
      <c r="O128" s="5" t="s">
        <v>321</v>
      </c>
      <c r="P128" s="5" t="s">
        <v>31</v>
      </c>
      <c r="Q128" s="5" t="s">
        <v>31</v>
      </c>
      <c r="R128" s="5">
        <f ca="1" t="shared" si="3"/>
        <v>56</v>
      </c>
      <c r="S128" s="5" t="s">
        <v>619</v>
      </c>
      <c r="T128" s="5"/>
      <c r="U128" s="5"/>
    </row>
    <row r="129" s="3" customFormat="1" ht="37.5" customHeight="1" spans="1:21">
      <c r="A129" s="4" t="str">
        <f ca="1" t="shared" ref="A129:A179" si="4">MID(CELL("filename"),SEARCH("[",CELL("filename"))+1,SEARCH("]",CELL("filename"))-SEARCH("[",CELL("filename"))-1)</f>
        <v>TUPAD EXCEL FILTERING.xlsx</v>
      </c>
      <c r="B129" s="11" t="s">
        <v>620</v>
      </c>
      <c r="C129" s="11" t="s">
        <v>23</v>
      </c>
      <c r="D129" s="11" t="s">
        <v>621</v>
      </c>
      <c r="E129" s="15"/>
      <c r="F129" s="6">
        <v>29570</v>
      </c>
      <c r="G129" s="7" t="s">
        <v>478</v>
      </c>
      <c r="H129" s="8" t="s">
        <v>25</v>
      </c>
      <c r="I129" s="8" t="s">
        <v>26</v>
      </c>
      <c r="J129" s="5" t="s">
        <v>27</v>
      </c>
      <c r="K129" s="5" t="s">
        <v>622</v>
      </c>
      <c r="L129" s="5" t="s">
        <v>480</v>
      </c>
      <c r="M129" s="5" t="s">
        <v>29</v>
      </c>
      <c r="N129" s="5"/>
      <c r="O129" s="5" t="s">
        <v>321</v>
      </c>
      <c r="P129" s="5" t="s">
        <v>31</v>
      </c>
      <c r="Q129" s="5" t="s">
        <v>31</v>
      </c>
      <c r="R129" s="5">
        <f ca="1" t="shared" ref="R129:R178" si="5">DATEDIF(F129,TODAY(),"Y")</f>
        <v>42</v>
      </c>
      <c r="S129" s="5" t="s">
        <v>623</v>
      </c>
      <c r="T129" s="5"/>
      <c r="U129" s="5"/>
    </row>
    <row r="130" s="3" customFormat="1" ht="37.5" customHeight="1" spans="1:21">
      <c r="A130" s="4" t="str">
        <f ca="1" t="shared" si="4"/>
        <v>TUPAD EXCEL FILTERING.xlsx</v>
      </c>
      <c r="B130" s="11" t="s">
        <v>624</v>
      </c>
      <c r="C130" s="11" t="s">
        <v>509</v>
      </c>
      <c r="D130" s="11" t="s">
        <v>510</v>
      </c>
      <c r="E130" s="15"/>
      <c r="F130" s="6">
        <v>37977</v>
      </c>
      <c r="G130" s="7" t="s">
        <v>478</v>
      </c>
      <c r="H130" s="8" t="s">
        <v>25</v>
      </c>
      <c r="I130" s="8" t="s">
        <v>26</v>
      </c>
      <c r="J130" s="5" t="s">
        <v>37</v>
      </c>
      <c r="K130" s="5" t="s">
        <v>625</v>
      </c>
      <c r="L130" s="5" t="s">
        <v>480</v>
      </c>
      <c r="M130" s="5" t="s">
        <v>29</v>
      </c>
      <c r="N130" s="5"/>
      <c r="O130" s="5" t="s">
        <v>39</v>
      </c>
      <c r="P130" s="5" t="s">
        <v>40</v>
      </c>
      <c r="Q130" s="5" t="s">
        <v>41</v>
      </c>
      <c r="R130" s="5">
        <f ca="1" t="shared" si="5"/>
        <v>19</v>
      </c>
      <c r="S130" s="5" t="s">
        <v>626</v>
      </c>
      <c r="T130" s="5"/>
      <c r="U130" s="5"/>
    </row>
    <row r="131" s="3" customFormat="1" ht="37.5" customHeight="1" spans="1:21">
      <c r="A131" s="4" t="str">
        <f ca="1" t="shared" si="4"/>
        <v>TUPAD EXCEL FILTERING.xlsx</v>
      </c>
      <c r="B131" s="11" t="s">
        <v>627</v>
      </c>
      <c r="C131" s="11" t="s">
        <v>493</v>
      </c>
      <c r="D131" s="11" t="s">
        <v>22</v>
      </c>
      <c r="E131" s="15"/>
      <c r="F131" s="6">
        <v>25312</v>
      </c>
      <c r="G131" s="7" t="s">
        <v>478</v>
      </c>
      <c r="H131" s="8" t="s">
        <v>25</v>
      </c>
      <c r="I131" s="8" t="s">
        <v>26</v>
      </c>
      <c r="J131" s="5" t="s">
        <v>37</v>
      </c>
      <c r="K131" s="5" t="s">
        <v>628</v>
      </c>
      <c r="L131" s="5" t="s">
        <v>480</v>
      </c>
      <c r="M131" s="5" t="s">
        <v>29</v>
      </c>
      <c r="N131" s="5"/>
      <c r="O131" s="5" t="s">
        <v>321</v>
      </c>
      <c r="P131" s="5" t="s">
        <v>31</v>
      </c>
      <c r="Q131" s="5" t="s">
        <v>31</v>
      </c>
      <c r="R131" s="5">
        <f ca="1" t="shared" si="5"/>
        <v>54</v>
      </c>
      <c r="S131" s="5" t="s">
        <v>629</v>
      </c>
      <c r="T131" s="5"/>
      <c r="U131" s="5"/>
    </row>
    <row r="132" s="3" customFormat="1" ht="37.5" customHeight="1" spans="1:21">
      <c r="A132" s="4" t="str">
        <f ca="1" t="shared" si="4"/>
        <v>TUPAD EXCEL FILTERING.xlsx</v>
      </c>
      <c r="B132" s="11" t="s">
        <v>630</v>
      </c>
      <c r="C132" s="11" t="s">
        <v>540</v>
      </c>
      <c r="D132" s="11" t="s">
        <v>493</v>
      </c>
      <c r="E132" s="15"/>
      <c r="F132" s="6">
        <v>29875</v>
      </c>
      <c r="G132" s="7" t="s">
        <v>478</v>
      </c>
      <c r="H132" s="8" t="s">
        <v>25</v>
      </c>
      <c r="I132" s="8" t="s">
        <v>26</v>
      </c>
      <c r="J132" s="5" t="s">
        <v>27</v>
      </c>
      <c r="K132" s="5" t="s">
        <v>631</v>
      </c>
      <c r="L132" s="5" t="s">
        <v>480</v>
      </c>
      <c r="M132" s="5" t="s">
        <v>29</v>
      </c>
      <c r="N132" s="5"/>
      <c r="O132" s="5" t="s">
        <v>53</v>
      </c>
      <c r="P132" s="5" t="s">
        <v>40</v>
      </c>
      <c r="Q132" s="5" t="s">
        <v>31</v>
      </c>
      <c r="R132" s="5">
        <f ca="1" t="shared" si="5"/>
        <v>41</v>
      </c>
      <c r="S132" s="5" t="s">
        <v>632</v>
      </c>
      <c r="T132" s="5"/>
      <c r="U132" s="5"/>
    </row>
    <row r="133" s="3" customFormat="1" ht="37.5" customHeight="1" spans="1:21">
      <c r="A133" s="4" t="str">
        <f ca="1" t="shared" si="4"/>
        <v>TUPAD EXCEL FILTERING.xlsx</v>
      </c>
      <c r="B133" s="11" t="s">
        <v>633</v>
      </c>
      <c r="C133" s="11" t="s">
        <v>23</v>
      </c>
      <c r="D133" s="11" t="s">
        <v>585</v>
      </c>
      <c r="E133" s="15"/>
      <c r="F133" s="6">
        <v>33218</v>
      </c>
      <c r="G133" s="7" t="s">
        <v>478</v>
      </c>
      <c r="H133" s="8" t="s">
        <v>25</v>
      </c>
      <c r="I133" s="8" t="s">
        <v>26</v>
      </c>
      <c r="J133" s="5" t="s">
        <v>37</v>
      </c>
      <c r="K133" s="5" t="s">
        <v>634</v>
      </c>
      <c r="L133" s="5" t="s">
        <v>480</v>
      </c>
      <c r="M133" s="5" t="s">
        <v>29</v>
      </c>
      <c r="N133" s="5"/>
      <c r="O133" s="5" t="s">
        <v>53</v>
      </c>
      <c r="P133" s="5" t="s">
        <v>40</v>
      </c>
      <c r="Q133" s="5" t="s">
        <v>31</v>
      </c>
      <c r="R133" s="5">
        <f ca="1" t="shared" si="5"/>
        <v>32</v>
      </c>
      <c r="S133" s="5" t="s">
        <v>635</v>
      </c>
      <c r="T133" s="5"/>
      <c r="U133" s="5"/>
    </row>
    <row r="134" s="3" customFormat="1" ht="37.5" customHeight="1" spans="1:21">
      <c r="A134" s="4" t="str">
        <f ca="1" t="shared" si="4"/>
        <v>TUPAD EXCEL FILTERING.xlsx</v>
      </c>
      <c r="B134" s="11" t="s">
        <v>636</v>
      </c>
      <c r="C134" s="11" t="s">
        <v>23</v>
      </c>
      <c r="D134" s="11" t="s">
        <v>23</v>
      </c>
      <c r="E134" s="15"/>
      <c r="F134" s="6">
        <v>37394</v>
      </c>
      <c r="G134" s="7" t="s">
        <v>478</v>
      </c>
      <c r="H134" s="8" t="s">
        <v>25</v>
      </c>
      <c r="I134" s="8" t="s">
        <v>26</v>
      </c>
      <c r="J134" s="5" t="s">
        <v>37</v>
      </c>
      <c r="K134" s="5" t="s">
        <v>637</v>
      </c>
      <c r="L134" s="5" t="s">
        <v>480</v>
      </c>
      <c r="M134" s="5" t="s">
        <v>29</v>
      </c>
      <c r="N134" s="5"/>
      <c r="O134" s="5" t="s">
        <v>39</v>
      </c>
      <c r="P134" s="5" t="s">
        <v>40</v>
      </c>
      <c r="Q134" s="5" t="s">
        <v>41</v>
      </c>
      <c r="R134" s="5">
        <f ca="1" t="shared" si="5"/>
        <v>21</v>
      </c>
      <c r="S134" s="5" t="s">
        <v>638</v>
      </c>
      <c r="T134" s="5"/>
      <c r="U134" s="5"/>
    </row>
    <row r="135" s="3" customFormat="1" ht="37.5" customHeight="1" spans="1:21">
      <c r="A135" s="4" t="str">
        <f ca="1" t="shared" si="4"/>
        <v>TUPAD EXCEL FILTERING.xlsx</v>
      </c>
      <c r="B135" s="11" t="s">
        <v>639</v>
      </c>
      <c r="C135" s="11" t="s">
        <v>640</v>
      </c>
      <c r="D135" s="11" t="s">
        <v>641</v>
      </c>
      <c r="E135" s="15"/>
      <c r="F135" s="6">
        <v>32612</v>
      </c>
      <c r="G135" s="7" t="s">
        <v>478</v>
      </c>
      <c r="H135" s="8" t="s">
        <v>25</v>
      </c>
      <c r="I135" s="8" t="s">
        <v>26</v>
      </c>
      <c r="J135" s="5" t="s">
        <v>37</v>
      </c>
      <c r="K135" s="5" t="s">
        <v>642</v>
      </c>
      <c r="L135" s="5" t="s">
        <v>480</v>
      </c>
      <c r="M135" s="5" t="s">
        <v>29</v>
      </c>
      <c r="N135" s="5"/>
      <c r="O135" s="5" t="s">
        <v>39</v>
      </c>
      <c r="P135" s="5" t="s">
        <v>40</v>
      </c>
      <c r="Q135" s="5" t="s">
        <v>41</v>
      </c>
      <c r="R135" s="5">
        <f ca="1" t="shared" si="5"/>
        <v>34</v>
      </c>
      <c r="S135" s="5" t="s">
        <v>643</v>
      </c>
      <c r="T135" s="5"/>
      <c r="U135" s="5"/>
    </row>
    <row r="136" s="3" customFormat="1" ht="37.5" customHeight="1" spans="1:21">
      <c r="A136" s="4" t="str">
        <f ca="1" t="shared" si="4"/>
        <v>TUPAD EXCEL FILTERING.xlsx</v>
      </c>
      <c r="B136" s="11" t="s">
        <v>644</v>
      </c>
      <c r="C136" s="11" t="s">
        <v>509</v>
      </c>
      <c r="D136" s="11" t="s">
        <v>645</v>
      </c>
      <c r="E136" s="15"/>
      <c r="F136" s="6">
        <v>33707</v>
      </c>
      <c r="G136" s="7" t="s">
        <v>478</v>
      </c>
      <c r="H136" s="8" t="s">
        <v>25</v>
      </c>
      <c r="I136" s="8" t="s">
        <v>26</v>
      </c>
      <c r="J136" s="5" t="s">
        <v>27</v>
      </c>
      <c r="K136" s="5" t="s">
        <v>646</v>
      </c>
      <c r="L136" s="5" t="s">
        <v>480</v>
      </c>
      <c r="M136" s="5" t="s">
        <v>29</v>
      </c>
      <c r="N136" s="5"/>
      <c r="O136" s="5" t="s">
        <v>53</v>
      </c>
      <c r="P136" s="5" t="s">
        <v>40</v>
      </c>
      <c r="Q136" s="5" t="s">
        <v>31</v>
      </c>
      <c r="R136" s="5">
        <f ca="1" t="shared" si="5"/>
        <v>31</v>
      </c>
      <c r="S136" s="5" t="s">
        <v>647</v>
      </c>
      <c r="T136" s="5"/>
      <c r="U136" s="5"/>
    </row>
    <row r="137" s="3" customFormat="1" ht="37.5" customHeight="1" spans="1:21">
      <c r="A137" s="4" t="str">
        <f ca="1" t="shared" si="4"/>
        <v>TUPAD EXCEL FILTERING.xlsx</v>
      </c>
      <c r="B137" s="11" t="s">
        <v>648</v>
      </c>
      <c r="C137" s="11" t="s">
        <v>501</v>
      </c>
      <c r="D137" s="11" t="s">
        <v>23</v>
      </c>
      <c r="E137" s="15"/>
      <c r="F137" s="6">
        <v>27686</v>
      </c>
      <c r="G137" s="7" t="s">
        <v>478</v>
      </c>
      <c r="H137" s="8" t="s">
        <v>25</v>
      </c>
      <c r="I137" s="8" t="s">
        <v>26</v>
      </c>
      <c r="J137" s="5" t="s">
        <v>37</v>
      </c>
      <c r="K137" s="5" t="s">
        <v>649</v>
      </c>
      <c r="L137" s="5" t="s">
        <v>480</v>
      </c>
      <c r="M137" s="5" t="s">
        <v>29</v>
      </c>
      <c r="N137" s="5"/>
      <c r="O137" s="5" t="s">
        <v>39</v>
      </c>
      <c r="P137" s="5" t="s">
        <v>31</v>
      </c>
      <c r="Q137" s="5" t="s">
        <v>31</v>
      </c>
      <c r="R137" s="5">
        <f ca="1" t="shared" si="5"/>
        <v>47</v>
      </c>
      <c r="S137" s="5" t="s">
        <v>650</v>
      </c>
      <c r="T137" s="5"/>
      <c r="U137" s="5"/>
    </row>
    <row r="138" s="3" customFormat="1" ht="37.5" customHeight="1" spans="1:21">
      <c r="A138" s="4" t="str">
        <f ca="1" t="shared" si="4"/>
        <v>TUPAD EXCEL FILTERING.xlsx</v>
      </c>
      <c r="B138" s="11" t="s">
        <v>651</v>
      </c>
      <c r="C138" s="11" t="s">
        <v>526</v>
      </c>
      <c r="D138" s="11" t="s">
        <v>652</v>
      </c>
      <c r="E138" s="15"/>
      <c r="F138" s="6">
        <v>29191</v>
      </c>
      <c r="G138" s="7" t="s">
        <v>478</v>
      </c>
      <c r="H138" s="8" t="s">
        <v>25</v>
      </c>
      <c r="I138" s="8" t="s">
        <v>26</v>
      </c>
      <c r="J138" s="5" t="s">
        <v>37</v>
      </c>
      <c r="K138" s="5" t="s">
        <v>653</v>
      </c>
      <c r="L138" s="5" t="s">
        <v>480</v>
      </c>
      <c r="M138" s="5" t="s">
        <v>29</v>
      </c>
      <c r="N138" s="5"/>
      <c r="O138" s="5" t="s">
        <v>53</v>
      </c>
      <c r="P138" s="5" t="s">
        <v>40</v>
      </c>
      <c r="Q138" s="5" t="s">
        <v>31</v>
      </c>
      <c r="R138" s="5">
        <f ca="1" t="shared" si="5"/>
        <v>43</v>
      </c>
      <c r="S138" s="5" t="s">
        <v>654</v>
      </c>
      <c r="T138" s="5"/>
      <c r="U138" s="5"/>
    </row>
    <row r="139" s="3" customFormat="1" ht="37.5" customHeight="1" spans="1:21">
      <c r="A139" s="4" t="str">
        <f ca="1" t="shared" si="4"/>
        <v>TUPAD EXCEL FILTERING.xlsx</v>
      </c>
      <c r="B139" s="11" t="s">
        <v>655</v>
      </c>
      <c r="C139" s="11" t="s">
        <v>493</v>
      </c>
      <c r="D139" s="11" t="s">
        <v>22</v>
      </c>
      <c r="E139" s="15"/>
      <c r="F139" s="6">
        <v>28340</v>
      </c>
      <c r="G139" s="7" t="s">
        <v>478</v>
      </c>
      <c r="H139" s="8" t="s">
        <v>25</v>
      </c>
      <c r="I139" s="8" t="s">
        <v>26</v>
      </c>
      <c r="J139" s="5" t="s">
        <v>27</v>
      </c>
      <c r="K139" s="5" t="s">
        <v>656</v>
      </c>
      <c r="L139" s="5" t="s">
        <v>480</v>
      </c>
      <c r="M139" s="5" t="s">
        <v>29</v>
      </c>
      <c r="N139" s="5"/>
      <c r="O139" s="5" t="s">
        <v>53</v>
      </c>
      <c r="P139" s="5" t="s">
        <v>40</v>
      </c>
      <c r="Q139" s="5" t="s">
        <v>31</v>
      </c>
      <c r="R139" s="5">
        <f ca="1" t="shared" si="5"/>
        <v>45</v>
      </c>
      <c r="S139" s="5" t="s">
        <v>657</v>
      </c>
      <c r="T139" s="5"/>
      <c r="U139" s="5"/>
    </row>
    <row r="140" s="3" customFormat="1" ht="37.5" customHeight="1" spans="1:21">
      <c r="A140" s="4" t="str">
        <f ca="1" t="shared" si="4"/>
        <v>TUPAD EXCEL FILTERING.xlsx</v>
      </c>
      <c r="B140" s="11" t="s">
        <v>658</v>
      </c>
      <c r="C140" s="11" t="s">
        <v>22</v>
      </c>
      <c r="D140" s="11" t="s">
        <v>23</v>
      </c>
      <c r="E140" s="15"/>
      <c r="F140" s="6">
        <v>27043</v>
      </c>
      <c r="G140" s="7" t="s">
        <v>478</v>
      </c>
      <c r="H140" s="8" t="s">
        <v>25</v>
      </c>
      <c r="I140" s="8" t="s">
        <v>26</v>
      </c>
      <c r="J140" s="5" t="s">
        <v>37</v>
      </c>
      <c r="K140" s="5" t="s">
        <v>659</v>
      </c>
      <c r="L140" s="5" t="s">
        <v>480</v>
      </c>
      <c r="M140" s="5" t="s">
        <v>29</v>
      </c>
      <c r="N140" s="5"/>
      <c r="O140" s="5" t="s">
        <v>53</v>
      </c>
      <c r="P140" s="5" t="s">
        <v>40</v>
      </c>
      <c r="Q140" s="5" t="s">
        <v>31</v>
      </c>
      <c r="R140" s="5">
        <f ca="1" t="shared" si="5"/>
        <v>49</v>
      </c>
      <c r="S140" s="5" t="s">
        <v>660</v>
      </c>
      <c r="T140" s="5"/>
      <c r="U140" s="5"/>
    </row>
    <row r="141" s="3" customFormat="1" ht="37.5" customHeight="1" spans="1:21">
      <c r="A141" s="4" t="str">
        <f ca="1" t="shared" si="4"/>
        <v>TUPAD EXCEL FILTERING.xlsx</v>
      </c>
      <c r="B141" s="11" t="s">
        <v>661</v>
      </c>
      <c r="C141" s="11" t="s">
        <v>548</v>
      </c>
      <c r="D141" s="11" t="s">
        <v>493</v>
      </c>
      <c r="E141" s="15"/>
      <c r="F141" s="6">
        <v>25673</v>
      </c>
      <c r="G141" s="7" t="s">
        <v>478</v>
      </c>
      <c r="H141" s="8" t="s">
        <v>25</v>
      </c>
      <c r="I141" s="8" t="s">
        <v>26</v>
      </c>
      <c r="J141" s="5" t="s">
        <v>128</v>
      </c>
      <c r="K141" s="5" t="s">
        <v>662</v>
      </c>
      <c r="L141" s="5" t="s">
        <v>480</v>
      </c>
      <c r="M141" s="5" t="s">
        <v>29</v>
      </c>
      <c r="N141" s="5"/>
      <c r="O141" s="5" t="s">
        <v>53</v>
      </c>
      <c r="P141" s="5" t="s">
        <v>40</v>
      </c>
      <c r="Q141" s="5" t="s">
        <v>31</v>
      </c>
      <c r="R141" s="5">
        <f ca="1" t="shared" si="5"/>
        <v>53</v>
      </c>
      <c r="S141" s="5" t="s">
        <v>663</v>
      </c>
      <c r="T141" s="5"/>
      <c r="U141" s="5"/>
    </row>
    <row r="142" s="3" customFormat="1" ht="37.5" customHeight="1" spans="1:21">
      <c r="A142" s="4" t="str">
        <f ca="1" t="shared" si="4"/>
        <v>TUPAD EXCEL FILTERING.xlsx</v>
      </c>
      <c r="B142" s="11" t="s">
        <v>664</v>
      </c>
      <c r="C142" s="11" t="s">
        <v>621</v>
      </c>
      <c r="D142" s="11" t="s">
        <v>585</v>
      </c>
      <c r="E142" s="13"/>
      <c r="F142" s="6">
        <v>28171</v>
      </c>
      <c r="G142" s="7" t="s">
        <v>478</v>
      </c>
      <c r="H142" s="8" t="s">
        <v>25</v>
      </c>
      <c r="I142" s="8" t="s">
        <v>26</v>
      </c>
      <c r="J142" s="8" t="s">
        <v>27</v>
      </c>
      <c r="K142" s="15" t="s">
        <v>665</v>
      </c>
      <c r="L142" s="5" t="s">
        <v>480</v>
      </c>
      <c r="M142" s="5" t="s">
        <v>29</v>
      </c>
      <c r="N142" s="15"/>
      <c r="O142" s="15" t="s">
        <v>39</v>
      </c>
      <c r="P142" s="15" t="s">
        <v>40</v>
      </c>
      <c r="Q142" s="15" t="s">
        <v>31</v>
      </c>
      <c r="R142" s="5">
        <f ca="1" t="shared" si="5"/>
        <v>46</v>
      </c>
      <c r="S142" s="15" t="s">
        <v>666</v>
      </c>
      <c r="T142" s="15"/>
      <c r="U142" s="15"/>
    </row>
    <row r="143" s="3" customFormat="1" ht="37.5" customHeight="1" spans="1:21">
      <c r="A143" s="4" t="str">
        <f ca="1" t="shared" si="4"/>
        <v>TUPAD EXCEL FILTERING.xlsx</v>
      </c>
      <c r="B143" s="11" t="s">
        <v>426</v>
      </c>
      <c r="C143" s="11" t="s">
        <v>621</v>
      </c>
      <c r="D143" s="11" t="s">
        <v>585</v>
      </c>
      <c r="E143" s="13"/>
      <c r="F143" s="6">
        <v>36004</v>
      </c>
      <c r="G143" s="7" t="s">
        <v>478</v>
      </c>
      <c r="H143" s="8" t="s">
        <v>25</v>
      </c>
      <c r="I143" s="8" t="s">
        <v>26</v>
      </c>
      <c r="J143" s="5" t="s">
        <v>37</v>
      </c>
      <c r="K143" s="5" t="s">
        <v>667</v>
      </c>
      <c r="L143" s="5" t="s">
        <v>480</v>
      </c>
      <c r="M143" s="5" t="s">
        <v>29</v>
      </c>
      <c r="N143" s="5"/>
      <c r="O143" s="5" t="s">
        <v>39</v>
      </c>
      <c r="P143" s="5" t="s">
        <v>40</v>
      </c>
      <c r="Q143" s="5" t="s">
        <v>41</v>
      </c>
      <c r="R143" s="5">
        <f ca="1" t="shared" si="5"/>
        <v>24</v>
      </c>
      <c r="S143" s="5" t="s">
        <v>668</v>
      </c>
      <c r="T143" s="5"/>
      <c r="U143" s="5"/>
    </row>
    <row r="144" s="3" customFormat="1" ht="37.5" customHeight="1" spans="1:21">
      <c r="A144" s="4" t="str">
        <f ca="1" t="shared" si="4"/>
        <v>TUPAD EXCEL FILTERING.xlsx</v>
      </c>
      <c r="B144" s="11" t="s">
        <v>669</v>
      </c>
      <c r="C144" s="11" t="s">
        <v>493</v>
      </c>
      <c r="D144" s="11" t="s">
        <v>23</v>
      </c>
      <c r="E144" s="13"/>
      <c r="F144" s="6">
        <v>32365</v>
      </c>
      <c r="G144" s="7" t="s">
        <v>478</v>
      </c>
      <c r="H144" s="8" t="s">
        <v>25</v>
      </c>
      <c r="I144" s="8" t="s">
        <v>26</v>
      </c>
      <c r="J144" s="5" t="s">
        <v>27</v>
      </c>
      <c r="K144" s="5" t="s">
        <v>670</v>
      </c>
      <c r="L144" s="5" t="s">
        <v>480</v>
      </c>
      <c r="M144" s="5" t="s">
        <v>29</v>
      </c>
      <c r="N144" s="5"/>
      <c r="O144" s="5" t="s">
        <v>321</v>
      </c>
      <c r="P144" s="5" t="s">
        <v>40</v>
      </c>
      <c r="Q144" s="5" t="s">
        <v>31</v>
      </c>
      <c r="R144" s="5">
        <f ca="1" t="shared" si="5"/>
        <v>34</v>
      </c>
      <c r="S144" s="5" t="s">
        <v>671</v>
      </c>
      <c r="T144" s="5"/>
      <c r="U144" s="5"/>
    </row>
    <row r="145" s="3" customFormat="1" ht="37.5" customHeight="1" spans="1:21">
      <c r="A145" s="4" t="str">
        <f ca="1" t="shared" si="4"/>
        <v>TUPAD EXCEL FILTERING.xlsx</v>
      </c>
      <c r="B145" s="11" t="s">
        <v>672</v>
      </c>
      <c r="C145" s="11" t="s">
        <v>673</v>
      </c>
      <c r="D145" s="11" t="s">
        <v>674</v>
      </c>
      <c r="E145" s="8"/>
      <c r="F145" s="6">
        <v>23908</v>
      </c>
      <c r="G145" s="7" t="s">
        <v>478</v>
      </c>
      <c r="H145" s="8" t="s">
        <v>25</v>
      </c>
      <c r="I145" s="8" t="s">
        <v>26</v>
      </c>
      <c r="J145" s="5" t="s">
        <v>675</v>
      </c>
      <c r="K145" s="5" t="s">
        <v>676</v>
      </c>
      <c r="L145" s="5" t="s">
        <v>480</v>
      </c>
      <c r="M145" s="5" t="s">
        <v>29</v>
      </c>
      <c r="N145" s="5"/>
      <c r="O145" s="5" t="s">
        <v>321</v>
      </c>
      <c r="P145" s="5" t="s">
        <v>31</v>
      </c>
      <c r="Q145" s="5" t="s">
        <v>31</v>
      </c>
      <c r="R145" s="5">
        <f ca="1" t="shared" si="5"/>
        <v>58</v>
      </c>
      <c r="S145" s="5" t="s">
        <v>677</v>
      </c>
      <c r="T145" s="5"/>
      <c r="U145" s="5"/>
    </row>
    <row r="146" s="3" customFormat="1" ht="37.5" customHeight="1" spans="1:21">
      <c r="A146" s="4" t="str">
        <f ca="1" t="shared" si="4"/>
        <v>TUPAD EXCEL FILTERING.xlsx</v>
      </c>
      <c r="B146" s="8" t="s">
        <v>678</v>
      </c>
      <c r="C146" s="8" t="s">
        <v>493</v>
      </c>
      <c r="D146" s="8" t="s">
        <v>652</v>
      </c>
      <c r="E146" s="8"/>
      <c r="F146" s="6">
        <v>36827</v>
      </c>
      <c r="G146" s="7" t="s">
        <v>478</v>
      </c>
      <c r="H146" s="8" t="s">
        <v>25</v>
      </c>
      <c r="I146" s="8" t="s">
        <v>26</v>
      </c>
      <c r="J146" s="5" t="s">
        <v>37</v>
      </c>
      <c r="K146" s="5" t="s">
        <v>679</v>
      </c>
      <c r="L146" s="5" t="s">
        <v>480</v>
      </c>
      <c r="M146" s="5" t="s">
        <v>29</v>
      </c>
      <c r="N146" s="5"/>
      <c r="O146" s="5" t="s">
        <v>321</v>
      </c>
      <c r="P146" s="5" t="s">
        <v>31</v>
      </c>
      <c r="Q146" s="5" t="s">
        <v>41</v>
      </c>
      <c r="R146" s="5">
        <f ca="1" t="shared" si="5"/>
        <v>22</v>
      </c>
      <c r="S146" s="5" t="s">
        <v>680</v>
      </c>
      <c r="T146" s="5"/>
      <c r="U146" s="5"/>
    </row>
    <row r="147" s="3" customFormat="1" ht="37.5" customHeight="1" spans="1:21">
      <c r="A147" s="4" t="str">
        <f ca="1" t="shared" si="4"/>
        <v>TUPAD EXCEL FILTERING.xlsx</v>
      </c>
      <c r="B147" s="8" t="s">
        <v>681</v>
      </c>
      <c r="C147" s="8" t="s">
        <v>493</v>
      </c>
      <c r="D147" s="8" t="s">
        <v>652</v>
      </c>
      <c r="E147" s="8"/>
      <c r="F147" s="6">
        <v>28286</v>
      </c>
      <c r="G147" s="7" t="s">
        <v>478</v>
      </c>
      <c r="H147" s="8" t="s">
        <v>25</v>
      </c>
      <c r="I147" s="8" t="s">
        <v>26</v>
      </c>
      <c r="J147" s="5" t="s">
        <v>37</v>
      </c>
      <c r="K147" s="5" t="s">
        <v>682</v>
      </c>
      <c r="L147" s="5" t="s">
        <v>480</v>
      </c>
      <c r="M147" s="5" t="s">
        <v>29</v>
      </c>
      <c r="N147" s="5"/>
      <c r="O147" s="5" t="s">
        <v>321</v>
      </c>
      <c r="P147" s="5" t="s">
        <v>31</v>
      </c>
      <c r="Q147" s="5" t="s">
        <v>31</v>
      </c>
      <c r="R147" s="5">
        <f ca="1" t="shared" si="5"/>
        <v>46</v>
      </c>
      <c r="S147" s="5" t="s">
        <v>683</v>
      </c>
      <c r="T147" s="5"/>
      <c r="U147" s="5"/>
    </row>
    <row r="148" s="3" customFormat="1" ht="37.5" customHeight="1" spans="1:21">
      <c r="A148" s="4" t="str">
        <f ca="1" t="shared" si="4"/>
        <v>TUPAD EXCEL FILTERING.xlsx</v>
      </c>
      <c r="B148" s="11" t="s">
        <v>684</v>
      </c>
      <c r="C148" s="11" t="s">
        <v>685</v>
      </c>
      <c r="D148" s="11" t="s">
        <v>686</v>
      </c>
      <c r="E148" s="13"/>
      <c r="F148" s="6">
        <v>32763</v>
      </c>
      <c r="G148" s="7" t="s">
        <v>478</v>
      </c>
      <c r="H148" s="8" t="s">
        <v>25</v>
      </c>
      <c r="I148" s="8" t="s">
        <v>26</v>
      </c>
      <c r="J148" s="5" t="s">
        <v>37</v>
      </c>
      <c r="K148" s="5" t="s">
        <v>687</v>
      </c>
      <c r="L148" s="5" t="s">
        <v>480</v>
      </c>
      <c r="M148" s="5" t="s">
        <v>29</v>
      </c>
      <c r="N148" s="5"/>
      <c r="O148" s="5" t="s">
        <v>321</v>
      </c>
      <c r="P148" s="5" t="s">
        <v>40</v>
      </c>
      <c r="Q148" s="5" t="s">
        <v>31</v>
      </c>
      <c r="R148" s="5">
        <f ca="1" t="shared" si="5"/>
        <v>33</v>
      </c>
      <c r="S148" s="5" t="s">
        <v>688</v>
      </c>
      <c r="T148" s="5"/>
      <c r="U148" s="5"/>
    </row>
    <row r="149" s="3" customFormat="1" ht="37.5" customHeight="1" spans="1:21">
      <c r="A149" s="4" t="str">
        <f ca="1" t="shared" si="4"/>
        <v>TUPAD EXCEL FILTERING.xlsx</v>
      </c>
      <c r="B149" s="11" t="s">
        <v>689</v>
      </c>
      <c r="C149" s="11" t="s">
        <v>690</v>
      </c>
      <c r="D149" s="11" t="s">
        <v>493</v>
      </c>
      <c r="E149" s="13"/>
      <c r="F149" s="6">
        <v>31976</v>
      </c>
      <c r="G149" s="7" t="s">
        <v>478</v>
      </c>
      <c r="H149" s="8" t="s">
        <v>25</v>
      </c>
      <c r="I149" s="8" t="s">
        <v>26</v>
      </c>
      <c r="J149" s="5" t="s">
        <v>37</v>
      </c>
      <c r="K149" s="5" t="s">
        <v>691</v>
      </c>
      <c r="L149" s="5" t="s">
        <v>480</v>
      </c>
      <c r="M149" s="5" t="s">
        <v>29</v>
      </c>
      <c r="N149" s="5"/>
      <c r="O149" s="5" t="s">
        <v>39</v>
      </c>
      <c r="P149" s="5" t="s">
        <v>40</v>
      </c>
      <c r="Q149" s="5" t="s">
        <v>31</v>
      </c>
      <c r="R149" s="5">
        <f ca="1" t="shared" si="5"/>
        <v>35</v>
      </c>
      <c r="S149" s="5" t="s">
        <v>692</v>
      </c>
      <c r="T149" s="5"/>
      <c r="U149" s="5"/>
    </row>
    <row r="150" s="3" customFormat="1" ht="37.5" customHeight="1" spans="1:21">
      <c r="A150" s="4" t="str">
        <f ca="1" t="shared" si="4"/>
        <v>TUPAD EXCEL FILTERING.xlsx</v>
      </c>
      <c r="B150" s="11" t="s">
        <v>232</v>
      </c>
      <c r="C150" s="11" t="s">
        <v>487</v>
      </c>
      <c r="D150" s="11" t="s">
        <v>693</v>
      </c>
      <c r="E150" s="13"/>
      <c r="F150" s="6">
        <v>36689</v>
      </c>
      <c r="G150" s="7" t="s">
        <v>478</v>
      </c>
      <c r="H150" s="8" t="s">
        <v>25</v>
      </c>
      <c r="I150" s="8" t="s">
        <v>26</v>
      </c>
      <c r="J150" s="5" t="s">
        <v>37</v>
      </c>
      <c r="K150" s="5" t="s">
        <v>694</v>
      </c>
      <c r="L150" s="5" t="s">
        <v>480</v>
      </c>
      <c r="M150" s="5" t="s">
        <v>29</v>
      </c>
      <c r="N150" s="5"/>
      <c r="O150" s="5" t="s">
        <v>39</v>
      </c>
      <c r="P150" s="5" t="s">
        <v>40</v>
      </c>
      <c r="Q150" s="5" t="s">
        <v>41</v>
      </c>
      <c r="R150" s="5">
        <f ca="1" t="shared" si="5"/>
        <v>23</v>
      </c>
      <c r="S150" s="5" t="s">
        <v>695</v>
      </c>
      <c r="T150" s="5"/>
      <c r="U150" s="5"/>
    </row>
    <row r="151" s="3" customFormat="1" ht="37.5" customHeight="1" spans="1:21">
      <c r="A151" s="4" t="str">
        <f ca="1" t="shared" si="4"/>
        <v>TUPAD EXCEL FILTERING.xlsx</v>
      </c>
      <c r="B151" s="11" t="s">
        <v>696</v>
      </c>
      <c r="C151" s="11" t="s">
        <v>493</v>
      </c>
      <c r="D151" s="11" t="s">
        <v>685</v>
      </c>
      <c r="E151" s="13"/>
      <c r="F151" s="6">
        <v>31141</v>
      </c>
      <c r="G151" s="7" t="s">
        <v>478</v>
      </c>
      <c r="H151" s="8" t="s">
        <v>25</v>
      </c>
      <c r="I151" s="8" t="s">
        <v>26</v>
      </c>
      <c r="J151" s="5" t="s">
        <v>37</v>
      </c>
      <c r="K151" s="5" t="s">
        <v>697</v>
      </c>
      <c r="L151" s="5" t="s">
        <v>480</v>
      </c>
      <c r="M151" s="5" t="s">
        <v>29</v>
      </c>
      <c r="N151" s="5"/>
      <c r="O151" s="5" t="s">
        <v>53</v>
      </c>
      <c r="P151" s="5" t="s">
        <v>40</v>
      </c>
      <c r="Q151" s="5" t="s">
        <v>41</v>
      </c>
      <c r="R151" s="5">
        <f ca="1" t="shared" si="5"/>
        <v>38</v>
      </c>
      <c r="S151" s="5" t="s">
        <v>698</v>
      </c>
      <c r="T151" s="5"/>
      <c r="U151" s="5"/>
    </row>
    <row r="152" s="3" customFormat="1" ht="37.5" customHeight="1" spans="1:21">
      <c r="A152" s="4" t="str">
        <f ca="1" t="shared" si="4"/>
        <v>TUPAD EXCEL FILTERING.xlsx</v>
      </c>
      <c r="B152" s="11" t="s">
        <v>699</v>
      </c>
      <c r="C152" s="11" t="s">
        <v>700</v>
      </c>
      <c r="D152" s="11" t="s">
        <v>701</v>
      </c>
      <c r="E152" s="13"/>
      <c r="F152" s="6">
        <v>34105</v>
      </c>
      <c r="G152" s="7" t="s">
        <v>478</v>
      </c>
      <c r="H152" s="8" t="s">
        <v>25</v>
      </c>
      <c r="I152" s="8" t="s">
        <v>26</v>
      </c>
      <c r="J152" s="5" t="s">
        <v>37</v>
      </c>
      <c r="K152" s="5" t="s">
        <v>702</v>
      </c>
      <c r="L152" s="5" t="s">
        <v>480</v>
      </c>
      <c r="M152" s="5" t="s">
        <v>29</v>
      </c>
      <c r="N152" s="5"/>
      <c r="O152" s="5" t="s">
        <v>321</v>
      </c>
      <c r="P152" s="5" t="s">
        <v>31</v>
      </c>
      <c r="Q152" s="5" t="s">
        <v>41</v>
      </c>
      <c r="R152" s="5">
        <f ca="1" t="shared" si="5"/>
        <v>30</v>
      </c>
      <c r="S152" s="5" t="s">
        <v>703</v>
      </c>
      <c r="T152" s="5"/>
      <c r="U152" s="5"/>
    </row>
    <row r="153" s="3" customFormat="1" ht="37.5" customHeight="1" spans="1:21">
      <c r="A153" s="4" t="str">
        <f ca="1" t="shared" si="4"/>
        <v>TUPAD EXCEL FILTERING.xlsx</v>
      </c>
      <c r="B153" s="11" t="s">
        <v>704</v>
      </c>
      <c r="C153" s="11" t="s">
        <v>493</v>
      </c>
      <c r="D153" s="11" t="s">
        <v>700</v>
      </c>
      <c r="E153" s="13"/>
      <c r="F153" s="6">
        <v>23503</v>
      </c>
      <c r="G153" s="7" t="s">
        <v>478</v>
      </c>
      <c r="H153" s="8" t="s">
        <v>25</v>
      </c>
      <c r="I153" s="8" t="s">
        <v>26</v>
      </c>
      <c r="J153" s="5" t="s">
        <v>705</v>
      </c>
      <c r="K153" s="5" t="s">
        <v>706</v>
      </c>
      <c r="L153" s="5" t="s">
        <v>480</v>
      </c>
      <c r="M153" s="5" t="s">
        <v>29</v>
      </c>
      <c r="N153" s="5"/>
      <c r="O153" s="5" t="s">
        <v>321</v>
      </c>
      <c r="P153" s="5" t="s">
        <v>40</v>
      </c>
      <c r="Q153" s="5" t="s">
        <v>31</v>
      </c>
      <c r="R153" s="5">
        <f ca="1" t="shared" si="5"/>
        <v>59</v>
      </c>
      <c r="S153" s="5" t="s">
        <v>707</v>
      </c>
      <c r="T153" s="5"/>
      <c r="U153" s="5"/>
    </row>
    <row r="154" s="3" customFormat="1" ht="37.5" customHeight="1" spans="1:21">
      <c r="A154" s="4" t="str">
        <f ca="1" t="shared" si="4"/>
        <v>TUPAD EXCEL FILTERING.xlsx</v>
      </c>
      <c r="B154" s="11" t="s">
        <v>708</v>
      </c>
      <c r="C154" s="11" t="s">
        <v>700</v>
      </c>
      <c r="D154" s="11" t="s">
        <v>701</v>
      </c>
      <c r="E154" s="13"/>
      <c r="F154" s="6">
        <v>35066</v>
      </c>
      <c r="G154" s="7" t="s">
        <v>478</v>
      </c>
      <c r="H154" s="8" t="s">
        <v>25</v>
      </c>
      <c r="I154" s="8" t="s">
        <v>26</v>
      </c>
      <c r="J154" s="5" t="s">
        <v>37</v>
      </c>
      <c r="K154" s="5" t="s">
        <v>709</v>
      </c>
      <c r="L154" s="5" t="s">
        <v>480</v>
      </c>
      <c r="M154" s="5" t="s">
        <v>29</v>
      </c>
      <c r="N154" s="5"/>
      <c r="O154" s="5" t="s">
        <v>321</v>
      </c>
      <c r="P154" s="5" t="s">
        <v>31</v>
      </c>
      <c r="Q154" s="5" t="s">
        <v>41</v>
      </c>
      <c r="R154" s="5">
        <f ca="1" t="shared" si="5"/>
        <v>27</v>
      </c>
      <c r="S154" s="5" t="s">
        <v>710</v>
      </c>
      <c r="T154" s="5"/>
      <c r="U154" s="5"/>
    </row>
    <row r="155" s="3" customFormat="1" ht="37.5" customHeight="1" spans="1:21">
      <c r="A155" s="4" t="str">
        <f ca="1" t="shared" si="4"/>
        <v>TUPAD EXCEL FILTERING.xlsx</v>
      </c>
      <c r="B155" s="11" t="s">
        <v>711</v>
      </c>
      <c r="C155" s="11" t="s">
        <v>712</v>
      </c>
      <c r="D155" s="11" t="s">
        <v>713</v>
      </c>
      <c r="E155" s="13"/>
      <c r="F155" s="6">
        <v>36885</v>
      </c>
      <c r="G155" s="7" t="s">
        <v>478</v>
      </c>
      <c r="H155" s="8" t="s">
        <v>25</v>
      </c>
      <c r="I155" s="8" t="s">
        <v>26</v>
      </c>
      <c r="J155" s="5" t="s">
        <v>37</v>
      </c>
      <c r="K155" s="5" t="s">
        <v>714</v>
      </c>
      <c r="L155" s="5" t="s">
        <v>480</v>
      </c>
      <c r="M155" s="5" t="s">
        <v>29</v>
      </c>
      <c r="N155" s="5"/>
      <c r="O155" s="5" t="s">
        <v>39</v>
      </c>
      <c r="P155" s="5" t="s">
        <v>40</v>
      </c>
      <c r="Q155" s="5" t="s">
        <v>41</v>
      </c>
      <c r="R155" s="5">
        <f ca="1" t="shared" si="5"/>
        <v>22</v>
      </c>
      <c r="S155" s="5" t="s">
        <v>715</v>
      </c>
      <c r="T155" s="5"/>
      <c r="U155" s="5"/>
    </row>
    <row r="156" s="3" customFormat="1" ht="37.5" customHeight="1" spans="1:21">
      <c r="A156" s="4" t="str">
        <f ca="1" t="shared" si="4"/>
        <v>TUPAD EXCEL FILTERING.xlsx</v>
      </c>
      <c r="B156" s="11" t="s">
        <v>716</v>
      </c>
      <c r="C156" s="11" t="s">
        <v>493</v>
      </c>
      <c r="D156" s="11" t="s">
        <v>717</v>
      </c>
      <c r="E156" s="13"/>
      <c r="F156" s="6">
        <v>38016</v>
      </c>
      <c r="G156" s="7" t="s">
        <v>478</v>
      </c>
      <c r="H156" s="8" t="s">
        <v>25</v>
      </c>
      <c r="I156" s="8" t="s">
        <v>26</v>
      </c>
      <c r="J156" s="5" t="s">
        <v>37</v>
      </c>
      <c r="K156" s="5" t="s">
        <v>718</v>
      </c>
      <c r="L156" s="5" t="s">
        <v>480</v>
      </c>
      <c r="M156" s="5" t="s">
        <v>29</v>
      </c>
      <c r="N156" s="5"/>
      <c r="O156" s="5" t="s">
        <v>321</v>
      </c>
      <c r="P156" s="5" t="s">
        <v>40</v>
      </c>
      <c r="Q156" s="5" t="s">
        <v>31</v>
      </c>
      <c r="R156" s="5">
        <f ca="1" t="shared" si="5"/>
        <v>19</v>
      </c>
      <c r="S156" s="5" t="s">
        <v>719</v>
      </c>
      <c r="T156" s="5"/>
      <c r="U156" s="5"/>
    </row>
    <row r="157" s="3" customFormat="1" ht="37.5" customHeight="1" spans="1:21">
      <c r="A157" s="4" t="str">
        <f ca="1" t="shared" si="4"/>
        <v>TUPAD EXCEL FILTERING.xlsx</v>
      </c>
      <c r="B157" s="11" t="s">
        <v>720</v>
      </c>
      <c r="C157" s="11" t="s">
        <v>23</v>
      </c>
      <c r="D157" s="11" t="s">
        <v>22</v>
      </c>
      <c r="E157" s="13"/>
      <c r="F157" s="6">
        <v>29813</v>
      </c>
      <c r="G157" s="7" t="s">
        <v>478</v>
      </c>
      <c r="H157" s="8" t="s">
        <v>25</v>
      </c>
      <c r="I157" s="8" t="s">
        <v>26</v>
      </c>
      <c r="J157" s="5" t="s">
        <v>37</v>
      </c>
      <c r="K157" s="5" t="s">
        <v>721</v>
      </c>
      <c r="L157" s="5" t="s">
        <v>480</v>
      </c>
      <c r="M157" s="5" t="s">
        <v>29</v>
      </c>
      <c r="N157" s="5"/>
      <c r="O157" s="5" t="s">
        <v>39</v>
      </c>
      <c r="P157" s="5" t="s">
        <v>31</v>
      </c>
      <c r="Q157" s="5" t="s">
        <v>31</v>
      </c>
      <c r="R157" s="5">
        <f ca="1" t="shared" si="5"/>
        <v>41</v>
      </c>
      <c r="S157" s="5" t="s">
        <v>722</v>
      </c>
      <c r="T157" s="5"/>
      <c r="U157" s="5"/>
    </row>
    <row r="158" s="3" customFormat="1" ht="37.5" customHeight="1" spans="1:21">
      <c r="A158" s="4" t="str">
        <f ca="1" t="shared" si="4"/>
        <v>TUPAD EXCEL FILTERING.xlsx</v>
      </c>
      <c r="B158" s="11" t="s">
        <v>723</v>
      </c>
      <c r="C158" s="11" t="s">
        <v>492</v>
      </c>
      <c r="D158" s="11" t="s">
        <v>493</v>
      </c>
      <c r="E158" s="13"/>
      <c r="F158" s="6">
        <v>29013</v>
      </c>
      <c r="G158" s="7" t="s">
        <v>478</v>
      </c>
      <c r="H158" s="8" t="s">
        <v>25</v>
      </c>
      <c r="I158" s="8" t="s">
        <v>26</v>
      </c>
      <c r="J158" s="5" t="s">
        <v>27</v>
      </c>
      <c r="K158" s="5" t="s">
        <v>724</v>
      </c>
      <c r="L158" s="5" t="s">
        <v>480</v>
      </c>
      <c r="M158" s="5" t="s">
        <v>29</v>
      </c>
      <c r="N158" s="5"/>
      <c r="O158" s="5" t="s">
        <v>321</v>
      </c>
      <c r="P158" s="5" t="s">
        <v>31</v>
      </c>
      <c r="Q158" s="5" t="s">
        <v>31</v>
      </c>
      <c r="R158" s="5">
        <f ca="1" t="shared" si="5"/>
        <v>44</v>
      </c>
      <c r="S158" s="5" t="s">
        <v>725</v>
      </c>
      <c r="T158" s="5"/>
      <c r="U158" s="5"/>
    </row>
    <row r="159" s="3" customFormat="1" ht="37.5" customHeight="1" spans="1:21">
      <c r="A159" s="4" t="str">
        <f ca="1" t="shared" si="4"/>
        <v>TUPAD EXCEL FILTERING.xlsx</v>
      </c>
      <c r="B159" s="11" t="s">
        <v>726</v>
      </c>
      <c r="C159" s="11" t="s">
        <v>509</v>
      </c>
      <c r="D159" s="11" t="s">
        <v>685</v>
      </c>
      <c r="E159" s="13"/>
      <c r="F159" s="6">
        <v>28933</v>
      </c>
      <c r="G159" s="7" t="s">
        <v>478</v>
      </c>
      <c r="H159" s="8" t="s">
        <v>25</v>
      </c>
      <c r="I159" s="8" t="s">
        <v>26</v>
      </c>
      <c r="J159" s="5" t="s">
        <v>27</v>
      </c>
      <c r="K159" s="5" t="s">
        <v>727</v>
      </c>
      <c r="L159" s="5" t="s">
        <v>480</v>
      </c>
      <c r="M159" s="5" t="s">
        <v>29</v>
      </c>
      <c r="N159" s="5"/>
      <c r="O159" s="5" t="s">
        <v>39</v>
      </c>
      <c r="P159" s="5" t="s">
        <v>40</v>
      </c>
      <c r="Q159" s="5" t="s">
        <v>41</v>
      </c>
      <c r="R159" s="5">
        <f ca="1" t="shared" si="5"/>
        <v>44</v>
      </c>
      <c r="S159" s="5" t="s">
        <v>728</v>
      </c>
      <c r="T159" s="5"/>
      <c r="U159" s="5"/>
    </row>
    <row r="160" s="3" customFormat="1" ht="37.5" customHeight="1" spans="1:21">
      <c r="A160" s="4" t="str">
        <f ca="1" t="shared" si="4"/>
        <v>TUPAD EXCEL FILTERING.xlsx</v>
      </c>
      <c r="B160" s="11" t="s">
        <v>729</v>
      </c>
      <c r="C160" s="11" t="s">
        <v>493</v>
      </c>
      <c r="D160" s="11" t="s">
        <v>23</v>
      </c>
      <c r="E160" s="13"/>
      <c r="F160" s="6">
        <v>31031</v>
      </c>
      <c r="G160" s="7" t="s">
        <v>478</v>
      </c>
      <c r="H160" s="8" t="s">
        <v>25</v>
      </c>
      <c r="I160" s="8" t="s">
        <v>26</v>
      </c>
      <c r="J160" s="5" t="s">
        <v>27</v>
      </c>
      <c r="K160" s="5" t="s">
        <v>730</v>
      </c>
      <c r="L160" s="5" t="s">
        <v>480</v>
      </c>
      <c r="M160" s="5" t="s">
        <v>29</v>
      </c>
      <c r="N160" s="5"/>
      <c r="O160" s="5" t="s">
        <v>321</v>
      </c>
      <c r="P160" s="5" t="s">
        <v>31</v>
      </c>
      <c r="Q160" s="5" t="s">
        <v>31</v>
      </c>
      <c r="R160" s="5">
        <f ca="1" t="shared" si="5"/>
        <v>38</v>
      </c>
      <c r="S160" s="5" t="s">
        <v>731</v>
      </c>
      <c r="T160" s="5"/>
      <c r="U160" s="5"/>
    </row>
    <row r="161" s="3" customFormat="1" ht="37.5" customHeight="1" spans="1:21">
      <c r="A161" s="4" t="str">
        <f ca="1" t="shared" si="4"/>
        <v>TUPAD EXCEL FILTERING.xlsx</v>
      </c>
      <c r="B161" s="11" t="s">
        <v>732</v>
      </c>
      <c r="C161" s="11" t="s">
        <v>493</v>
      </c>
      <c r="D161" s="11" t="s">
        <v>652</v>
      </c>
      <c r="E161" s="13"/>
      <c r="F161" s="6">
        <v>25668</v>
      </c>
      <c r="G161" s="7" t="s">
        <v>478</v>
      </c>
      <c r="H161" s="8" t="s">
        <v>25</v>
      </c>
      <c r="I161" s="8" t="s">
        <v>26</v>
      </c>
      <c r="J161" s="5" t="s">
        <v>27</v>
      </c>
      <c r="K161" s="5" t="s">
        <v>733</v>
      </c>
      <c r="L161" s="5" t="s">
        <v>480</v>
      </c>
      <c r="M161" s="5" t="s">
        <v>29</v>
      </c>
      <c r="N161" s="5"/>
      <c r="O161" s="5" t="s">
        <v>39</v>
      </c>
      <c r="P161" s="5" t="s">
        <v>40</v>
      </c>
      <c r="Q161" s="5" t="s">
        <v>31</v>
      </c>
      <c r="R161" s="5">
        <f ca="1" t="shared" si="5"/>
        <v>53</v>
      </c>
      <c r="S161" s="5" t="s">
        <v>734</v>
      </c>
      <c r="T161" s="5"/>
      <c r="U161" s="5"/>
    </row>
    <row r="162" s="3" customFormat="1" ht="37.5" customHeight="1" spans="1:21">
      <c r="A162" s="4" t="str">
        <f ca="1" t="shared" si="4"/>
        <v>TUPAD EXCEL FILTERING.xlsx</v>
      </c>
      <c r="B162" s="11" t="s">
        <v>735</v>
      </c>
      <c r="C162" s="11" t="s">
        <v>23</v>
      </c>
      <c r="D162" s="11" t="s">
        <v>493</v>
      </c>
      <c r="E162" s="13"/>
      <c r="F162" s="6">
        <v>31506</v>
      </c>
      <c r="G162" s="7" t="s">
        <v>478</v>
      </c>
      <c r="H162" s="8" t="s">
        <v>25</v>
      </c>
      <c r="I162" s="8" t="s">
        <v>26</v>
      </c>
      <c r="J162" s="5" t="s">
        <v>27</v>
      </c>
      <c r="K162" s="5" t="s">
        <v>736</v>
      </c>
      <c r="L162" s="5" t="s">
        <v>480</v>
      </c>
      <c r="M162" s="5" t="s">
        <v>29</v>
      </c>
      <c r="N162" s="5"/>
      <c r="O162" s="5" t="s">
        <v>321</v>
      </c>
      <c r="P162" s="5" t="s">
        <v>31</v>
      </c>
      <c r="Q162" s="5" t="s">
        <v>31</v>
      </c>
      <c r="R162" s="5">
        <f ca="1" t="shared" si="5"/>
        <v>37</v>
      </c>
      <c r="S162" s="5" t="s">
        <v>737</v>
      </c>
      <c r="T162" s="5"/>
      <c r="U162" s="5"/>
    </row>
    <row r="163" s="3" customFormat="1" ht="37.5" customHeight="1" spans="1:21">
      <c r="A163" s="4" t="str">
        <f ca="1" t="shared" si="4"/>
        <v>TUPAD EXCEL FILTERING.xlsx</v>
      </c>
      <c r="B163" s="11" t="s">
        <v>738</v>
      </c>
      <c r="C163" s="11" t="s">
        <v>487</v>
      </c>
      <c r="D163" s="11" t="s">
        <v>493</v>
      </c>
      <c r="E163" s="13"/>
      <c r="F163" s="6">
        <v>31170</v>
      </c>
      <c r="G163" s="7" t="s">
        <v>478</v>
      </c>
      <c r="H163" s="8" t="s">
        <v>25</v>
      </c>
      <c r="I163" s="8" t="s">
        <v>26</v>
      </c>
      <c r="J163" s="5" t="s">
        <v>27</v>
      </c>
      <c r="K163" s="5" t="s">
        <v>739</v>
      </c>
      <c r="L163" s="5" t="s">
        <v>480</v>
      </c>
      <c r="M163" s="5" t="s">
        <v>29</v>
      </c>
      <c r="N163" s="5"/>
      <c r="O163" s="5" t="s">
        <v>39</v>
      </c>
      <c r="P163" s="5" t="s">
        <v>40</v>
      </c>
      <c r="Q163" s="5" t="s">
        <v>31</v>
      </c>
      <c r="R163" s="5">
        <f ca="1" t="shared" si="5"/>
        <v>38</v>
      </c>
      <c r="S163" s="5" t="s">
        <v>740</v>
      </c>
      <c r="T163" s="5"/>
      <c r="U163" s="5"/>
    </row>
    <row r="164" s="3" customFormat="1" ht="37.5" customHeight="1" spans="1:21">
      <c r="A164" s="4" t="str">
        <f ca="1" t="shared" si="4"/>
        <v>TUPAD EXCEL FILTERING.xlsx</v>
      </c>
      <c r="B164" s="11" t="s">
        <v>741</v>
      </c>
      <c r="C164" s="11" t="s">
        <v>487</v>
      </c>
      <c r="D164" s="11" t="s">
        <v>700</v>
      </c>
      <c r="E164" s="13"/>
      <c r="F164" s="6">
        <v>29357</v>
      </c>
      <c r="G164" s="7" t="s">
        <v>478</v>
      </c>
      <c r="H164" s="8" t="s">
        <v>25</v>
      </c>
      <c r="I164" s="8" t="s">
        <v>26</v>
      </c>
      <c r="J164" s="5" t="s">
        <v>37</v>
      </c>
      <c r="K164" s="5" t="s">
        <v>742</v>
      </c>
      <c r="L164" s="5" t="s">
        <v>480</v>
      </c>
      <c r="M164" s="5" t="s">
        <v>29</v>
      </c>
      <c r="N164" s="5"/>
      <c r="O164" s="5" t="s">
        <v>39</v>
      </c>
      <c r="P164" s="5" t="s">
        <v>40</v>
      </c>
      <c r="Q164" s="5" t="s">
        <v>31</v>
      </c>
      <c r="R164" s="5">
        <f ca="1" t="shared" si="5"/>
        <v>43</v>
      </c>
      <c r="S164" s="5" t="s">
        <v>743</v>
      </c>
      <c r="T164" s="5"/>
      <c r="U164" s="5"/>
    </row>
    <row r="165" s="3" customFormat="1" ht="37.5" customHeight="1" spans="1:21">
      <c r="A165" s="4" t="str">
        <f ca="1" t="shared" si="4"/>
        <v>TUPAD EXCEL FILTERING.xlsx</v>
      </c>
      <c r="B165" s="11" t="s">
        <v>368</v>
      </c>
      <c r="C165" s="11" t="s">
        <v>744</v>
      </c>
      <c r="D165" s="11" t="s">
        <v>147</v>
      </c>
      <c r="E165" s="13"/>
      <c r="F165" s="6">
        <v>34968</v>
      </c>
      <c r="G165" s="17" t="s">
        <v>36</v>
      </c>
      <c r="H165" s="8" t="s">
        <v>25</v>
      </c>
      <c r="I165" s="8" t="s">
        <v>26</v>
      </c>
      <c r="J165" s="5" t="s">
        <v>80</v>
      </c>
      <c r="K165" s="5" t="s">
        <v>745</v>
      </c>
      <c r="L165" s="5" t="s">
        <v>746</v>
      </c>
      <c r="M165" s="5" t="s">
        <v>29</v>
      </c>
      <c r="N165" s="5"/>
      <c r="O165" s="5" t="s">
        <v>53</v>
      </c>
      <c r="P165" s="5" t="s">
        <v>40</v>
      </c>
      <c r="Q165" s="5" t="s">
        <v>31</v>
      </c>
      <c r="R165" s="5">
        <f ca="1" t="shared" si="5"/>
        <v>27</v>
      </c>
      <c r="S165" s="5" t="s">
        <v>747</v>
      </c>
      <c r="T165" s="5"/>
      <c r="U165" s="5"/>
    </row>
    <row r="166" s="3" customFormat="1" ht="37.5" customHeight="1" spans="1:21">
      <c r="A166" s="4" t="str">
        <f ca="1" t="shared" si="4"/>
        <v>TUPAD EXCEL FILTERING.xlsx</v>
      </c>
      <c r="B166" s="11" t="s">
        <v>748</v>
      </c>
      <c r="C166" s="11" t="s">
        <v>749</v>
      </c>
      <c r="D166" s="11" t="s">
        <v>157</v>
      </c>
      <c r="E166" s="13"/>
      <c r="F166" s="6">
        <v>29605</v>
      </c>
      <c r="G166" s="17" t="s">
        <v>36</v>
      </c>
      <c r="H166" s="8" t="s">
        <v>25</v>
      </c>
      <c r="I166" s="8" t="s">
        <v>26</v>
      </c>
      <c r="J166" s="5" t="s">
        <v>80</v>
      </c>
      <c r="K166" s="5" t="s">
        <v>750</v>
      </c>
      <c r="L166" s="5" t="s">
        <v>751</v>
      </c>
      <c r="M166" s="5" t="s">
        <v>29</v>
      </c>
      <c r="N166" s="5"/>
      <c r="O166" s="5" t="s">
        <v>53</v>
      </c>
      <c r="P166" s="5" t="s">
        <v>40</v>
      </c>
      <c r="Q166" s="5" t="s">
        <v>31</v>
      </c>
      <c r="R166" s="5">
        <f ca="1" t="shared" si="5"/>
        <v>42</v>
      </c>
      <c r="S166" s="5" t="s">
        <v>752</v>
      </c>
      <c r="T166" s="5"/>
      <c r="U166" s="5"/>
    </row>
    <row r="167" s="3" customFormat="1" ht="37.5" customHeight="1" spans="1:21">
      <c r="A167" s="4" t="str">
        <f ca="1" t="shared" si="4"/>
        <v>TUPAD EXCEL FILTERING.xlsx</v>
      </c>
      <c r="B167" s="11" t="s">
        <v>753</v>
      </c>
      <c r="C167" s="11" t="s">
        <v>754</v>
      </c>
      <c r="D167" s="11" t="s">
        <v>755</v>
      </c>
      <c r="E167" s="13"/>
      <c r="F167" s="6">
        <v>35366</v>
      </c>
      <c r="G167" s="17" t="s">
        <v>36</v>
      </c>
      <c r="H167" s="8" t="s">
        <v>25</v>
      </c>
      <c r="I167" s="8" t="s">
        <v>26</v>
      </c>
      <c r="J167" s="5" t="s">
        <v>128</v>
      </c>
      <c r="K167" s="5" t="s">
        <v>756</v>
      </c>
      <c r="L167" s="5" t="s">
        <v>757</v>
      </c>
      <c r="M167" s="5" t="s">
        <v>29</v>
      </c>
      <c r="N167" s="5"/>
      <c r="O167" s="5" t="s">
        <v>39</v>
      </c>
      <c r="P167" s="5" t="s">
        <v>40</v>
      </c>
      <c r="Q167" s="5" t="s">
        <v>41</v>
      </c>
      <c r="R167" s="5">
        <f ca="1" t="shared" si="5"/>
        <v>26</v>
      </c>
      <c r="S167" s="5" t="s">
        <v>758</v>
      </c>
      <c r="T167" s="5"/>
      <c r="U167" s="5"/>
    </row>
    <row r="168" s="3" customFormat="1" ht="37.5" customHeight="1" spans="1:21">
      <c r="A168" s="4" t="str">
        <f ca="1" t="shared" si="4"/>
        <v>TUPAD EXCEL FILTERING.xlsx</v>
      </c>
      <c r="B168" s="11" t="s">
        <v>759</v>
      </c>
      <c r="C168" s="11" t="s">
        <v>760</v>
      </c>
      <c r="D168" s="11" t="s">
        <v>749</v>
      </c>
      <c r="E168" s="13"/>
      <c r="F168" s="6">
        <v>30537</v>
      </c>
      <c r="G168" s="17" t="s">
        <v>36</v>
      </c>
      <c r="H168" s="8" t="s">
        <v>25</v>
      </c>
      <c r="I168" s="8" t="s">
        <v>26</v>
      </c>
      <c r="J168" s="5" t="s">
        <v>27</v>
      </c>
      <c r="K168" s="5" t="s">
        <v>761</v>
      </c>
      <c r="L168" s="5" t="s">
        <v>762</v>
      </c>
      <c r="M168" s="5" t="s">
        <v>29</v>
      </c>
      <c r="N168" s="5"/>
      <c r="O168" s="5" t="s">
        <v>30</v>
      </c>
      <c r="P168" s="5" t="s">
        <v>31</v>
      </c>
      <c r="Q168" s="5" t="s">
        <v>31</v>
      </c>
      <c r="R168" s="5">
        <f ca="1" t="shared" si="5"/>
        <v>39</v>
      </c>
      <c r="S168" s="5" t="s">
        <v>763</v>
      </c>
      <c r="T168" s="5"/>
      <c r="U168" s="5"/>
    </row>
    <row r="169" s="3" customFormat="1" ht="37.5" customHeight="1" spans="1:21">
      <c r="A169" s="4" t="str">
        <f ca="1" t="shared" si="4"/>
        <v>TUPAD EXCEL FILTERING.xlsx</v>
      </c>
      <c r="B169" s="11" t="s">
        <v>193</v>
      </c>
      <c r="C169" s="11" t="s">
        <v>764</v>
      </c>
      <c r="D169" s="11" t="s">
        <v>765</v>
      </c>
      <c r="E169" s="13"/>
      <c r="F169" s="6">
        <v>30561</v>
      </c>
      <c r="G169" s="17" t="s">
        <v>36</v>
      </c>
      <c r="H169" s="8" t="s">
        <v>25</v>
      </c>
      <c r="I169" s="8" t="s">
        <v>26</v>
      </c>
      <c r="J169" s="5" t="s">
        <v>27</v>
      </c>
      <c r="K169" s="5" t="s">
        <v>766</v>
      </c>
      <c r="L169" s="5" t="s">
        <v>767</v>
      </c>
      <c r="M169" s="5" t="s">
        <v>29</v>
      </c>
      <c r="N169" s="5"/>
      <c r="O169" s="5" t="s">
        <v>53</v>
      </c>
      <c r="P169" s="5" t="s">
        <v>40</v>
      </c>
      <c r="Q169" s="5" t="s">
        <v>31</v>
      </c>
      <c r="R169" s="5">
        <f ca="1" t="shared" si="5"/>
        <v>39</v>
      </c>
      <c r="S169" s="5" t="s">
        <v>768</v>
      </c>
      <c r="T169" s="5"/>
      <c r="U169" s="5"/>
    </row>
    <row r="170" s="3" customFormat="1" ht="37.5" customHeight="1" spans="1:21">
      <c r="A170" s="4" t="str">
        <f ca="1" t="shared" si="4"/>
        <v>TUPAD EXCEL FILTERING.xlsx</v>
      </c>
      <c r="B170" s="11" t="s">
        <v>769</v>
      </c>
      <c r="C170" s="11" t="s">
        <v>760</v>
      </c>
      <c r="D170" s="11" t="s">
        <v>764</v>
      </c>
      <c r="E170" s="13"/>
      <c r="F170" s="6">
        <v>30952</v>
      </c>
      <c r="G170" s="17" t="s">
        <v>36</v>
      </c>
      <c r="H170" s="8" t="s">
        <v>25</v>
      </c>
      <c r="I170" s="8" t="s">
        <v>26</v>
      </c>
      <c r="J170" s="5" t="s">
        <v>128</v>
      </c>
      <c r="K170" s="5" t="s">
        <v>770</v>
      </c>
      <c r="L170" s="5" t="s">
        <v>767</v>
      </c>
      <c r="M170" s="5" t="s">
        <v>29</v>
      </c>
      <c r="N170" s="5"/>
      <c r="O170" s="5" t="s">
        <v>30</v>
      </c>
      <c r="P170" s="5" t="s">
        <v>31</v>
      </c>
      <c r="Q170" s="5" t="s">
        <v>31</v>
      </c>
      <c r="R170" s="5">
        <f ca="1" t="shared" si="5"/>
        <v>38</v>
      </c>
      <c r="S170" s="5" t="s">
        <v>771</v>
      </c>
      <c r="T170" s="5"/>
      <c r="U170" s="5"/>
    </row>
    <row r="171" s="3" customFormat="1" ht="37.5" customHeight="1" spans="1:21">
      <c r="A171" s="4" t="str">
        <f ca="1" t="shared" si="4"/>
        <v>TUPAD EXCEL FILTERING.xlsx</v>
      </c>
      <c r="B171" s="11" t="s">
        <v>772</v>
      </c>
      <c r="C171" s="11" t="s">
        <v>773</v>
      </c>
      <c r="D171" s="11" t="s">
        <v>108</v>
      </c>
      <c r="E171" s="13"/>
      <c r="F171" s="6">
        <v>33367</v>
      </c>
      <c r="G171" s="17" t="s">
        <v>36</v>
      </c>
      <c r="H171" s="8" t="s">
        <v>25</v>
      </c>
      <c r="I171" s="8" t="s">
        <v>26</v>
      </c>
      <c r="J171" s="5" t="s">
        <v>774</v>
      </c>
      <c r="K171" s="5" t="s">
        <v>775</v>
      </c>
      <c r="L171" s="5" t="s">
        <v>776</v>
      </c>
      <c r="M171" s="5" t="s">
        <v>29</v>
      </c>
      <c r="N171" s="5"/>
      <c r="O171" s="5" t="s">
        <v>30</v>
      </c>
      <c r="P171" s="5" t="s">
        <v>31</v>
      </c>
      <c r="Q171" s="5" t="s">
        <v>41</v>
      </c>
      <c r="R171" s="5">
        <f ca="1" t="shared" si="5"/>
        <v>32</v>
      </c>
      <c r="S171" s="5" t="s">
        <v>777</v>
      </c>
      <c r="T171" s="5"/>
      <c r="U171" s="5"/>
    </row>
    <row r="172" s="3" customFormat="1" ht="37.5" customHeight="1" spans="1:21">
      <c r="A172" s="4" t="str">
        <f ca="1" t="shared" si="4"/>
        <v>TUPAD EXCEL FILTERING.xlsx</v>
      </c>
      <c r="B172" s="11" t="s">
        <v>778</v>
      </c>
      <c r="C172" s="11" t="s">
        <v>779</v>
      </c>
      <c r="D172" s="11" t="s">
        <v>764</v>
      </c>
      <c r="E172" s="13"/>
      <c r="F172" s="6">
        <v>26483</v>
      </c>
      <c r="G172" s="17" t="s">
        <v>36</v>
      </c>
      <c r="H172" s="8" t="s">
        <v>25</v>
      </c>
      <c r="I172" s="8" t="s">
        <v>26</v>
      </c>
      <c r="J172" s="5" t="s">
        <v>27</v>
      </c>
      <c r="K172" s="5" t="s">
        <v>780</v>
      </c>
      <c r="L172" s="5" t="s">
        <v>781</v>
      </c>
      <c r="M172" s="5" t="s">
        <v>29</v>
      </c>
      <c r="N172" s="5"/>
      <c r="O172" s="5" t="s">
        <v>53</v>
      </c>
      <c r="P172" s="5" t="s">
        <v>40</v>
      </c>
      <c r="Q172" s="5" t="s">
        <v>31</v>
      </c>
      <c r="R172" s="5">
        <f ca="1" t="shared" si="5"/>
        <v>50</v>
      </c>
      <c r="S172" s="5" t="s">
        <v>782</v>
      </c>
      <c r="T172" s="5"/>
      <c r="U172" s="5"/>
    </row>
    <row r="173" s="3" customFormat="1" ht="37.5" customHeight="1" spans="1:21">
      <c r="A173" s="4" t="str">
        <f ca="1" t="shared" si="4"/>
        <v>TUPAD EXCEL FILTERING.xlsx</v>
      </c>
      <c r="B173" s="11" t="s">
        <v>783</v>
      </c>
      <c r="C173" s="11" t="s">
        <v>764</v>
      </c>
      <c r="D173" s="11" t="s">
        <v>749</v>
      </c>
      <c r="E173" s="13"/>
      <c r="F173" s="6">
        <v>31070</v>
      </c>
      <c r="G173" s="17" t="s">
        <v>36</v>
      </c>
      <c r="H173" s="8" t="s">
        <v>25</v>
      </c>
      <c r="I173" s="8" t="s">
        <v>26</v>
      </c>
      <c r="J173" s="5" t="s">
        <v>37</v>
      </c>
      <c r="K173" s="5" t="s">
        <v>784</v>
      </c>
      <c r="L173" s="5"/>
      <c r="M173" s="5" t="s">
        <v>29</v>
      </c>
      <c r="N173" s="5"/>
      <c r="O173" s="5" t="s">
        <v>30</v>
      </c>
      <c r="P173" s="5" t="s">
        <v>31</v>
      </c>
      <c r="Q173" s="5" t="s">
        <v>31</v>
      </c>
      <c r="R173" s="5">
        <f ca="1" t="shared" si="5"/>
        <v>38</v>
      </c>
      <c r="S173" s="5" t="s">
        <v>785</v>
      </c>
      <c r="T173" s="5"/>
      <c r="U173" s="5"/>
    </row>
    <row r="174" s="3" customFormat="1" ht="37.5" customHeight="1" spans="1:21">
      <c r="A174" s="4" t="str">
        <f ca="1" t="shared" si="4"/>
        <v>TUPAD EXCEL FILTERING.xlsx</v>
      </c>
      <c r="B174" s="11" t="s">
        <v>786</v>
      </c>
      <c r="C174" s="11" t="s">
        <v>385</v>
      </c>
      <c r="D174" s="11" t="s">
        <v>108</v>
      </c>
      <c r="E174" s="13"/>
      <c r="F174" s="6">
        <v>25846</v>
      </c>
      <c r="G174" s="17" t="s">
        <v>36</v>
      </c>
      <c r="H174" s="8" t="s">
        <v>25</v>
      </c>
      <c r="I174" s="8" t="s">
        <v>26</v>
      </c>
      <c r="J174" s="5" t="s">
        <v>27</v>
      </c>
      <c r="K174" s="5" t="s">
        <v>787</v>
      </c>
      <c r="L174" s="5" t="s">
        <v>788</v>
      </c>
      <c r="M174" s="5" t="s">
        <v>29</v>
      </c>
      <c r="N174" s="5"/>
      <c r="O174" s="5" t="s">
        <v>53</v>
      </c>
      <c r="P174" s="5" t="s">
        <v>40</v>
      </c>
      <c r="Q174" s="5" t="s">
        <v>31</v>
      </c>
      <c r="R174" s="5">
        <f ca="1" t="shared" si="5"/>
        <v>52</v>
      </c>
      <c r="S174" s="5" t="s">
        <v>789</v>
      </c>
      <c r="T174" s="5"/>
      <c r="U174" s="5"/>
    </row>
    <row r="175" s="3" customFormat="1" ht="37.5" customHeight="1" spans="1:21">
      <c r="A175" s="4" t="str">
        <f ca="1" t="shared" si="4"/>
        <v>TUPAD EXCEL FILTERING.xlsx</v>
      </c>
      <c r="B175" s="11" t="s">
        <v>684</v>
      </c>
      <c r="C175" s="11" t="s">
        <v>773</v>
      </c>
      <c r="D175" s="11" t="s">
        <v>764</v>
      </c>
      <c r="E175" s="13"/>
      <c r="F175" s="6">
        <v>28248</v>
      </c>
      <c r="G175" s="17" t="s">
        <v>36</v>
      </c>
      <c r="H175" s="8" t="s">
        <v>25</v>
      </c>
      <c r="I175" s="8" t="s">
        <v>26</v>
      </c>
      <c r="J175" s="5" t="s">
        <v>98</v>
      </c>
      <c r="K175" s="5" t="s">
        <v>790</v>
      </c>
      <c r="L175" s="5" t="s">
        <v>791</v>
      </c>
      <c r="M175" s="5" t="s">
        <v>29</v>
      </c>
      <c r="N175" s="5"/>
      <c r="O175" s="5" t="s">
        <v>39</v>
      </c>
      <c r="P175" s="5" t="s">
        <v>40</v>
      </c>
      <c r="Q175" s="5" t="s">
        <v>41</v>
      </c>
      <c r="R175" s="5">
        <f ca="1" t="shared" si="5"/>
        <v>46</v>
      </c>
      <c r="S175" s="5" t="s">
        <v>792</v>
      </c>
      <c r="T175" s="5"/>
      <c r="U175" s="5"/>
    </row>
    <row r="176" s="3" customFormat="1" ht="37.5" customHeight="1" spans="1:21">
      <c r="A176" s="4" t="str">
        <f ca="1" t="shared" si="4"/>
        <v>TUPAD EXCEL FILTERING.xlsx</v>
      </c>
      <c r="B176" s="11" t="s">
        <v>793</v>
      </c>
      <c r="C176" s="11" t="s">
        <v>794</v>
      </c>
      <c r="D176" s="11" t="s">
        <v>795</v>
      </c>
      <c r="E176" s="13"/>
      <c r="F176" s="6">
        <v>35843</v>
      </c>
      <c r="G176" s="17" t="s">
        <v>36</v>
      </c>
      <c r="H176" s="8" t="s">
        <v>25</v>
      </c>
      <c r="I176" s="8" t="s">
        <v>26</v>
      </c>
      <c r="J176" s="5" t="s">
        <v>37</v>
      </c>
      <c r="K176" s="5" t="s">
        <v>796</v>
      </c>
      <c r="L176" s="5" t="s">
        <v>797</v>
      </c>
      <c r="M176" s="5" t="s">
        <v>29</v>
      </c>
      <c r="N176" s="5"/>
      <c r="O176" s="5" t="s">
        <v>39</v>
      </c>
      <c r="P176" s="5" t="s">
        <v>40</v>
      </c>
      <c r="Q176" s="5" t="s">
        <v>41</v>
      </c>
      <c r="R176" s="5">
        <f ca="1" t="shared" si="5"/>
        <v>25</v>
      </c>
      <c r="S176" s="5" t="s">
        <v>798</v>
      </c>
      <c r="T176" s="5"/>
      <c r="U176" s="5"/>
    </row>
    <row r="177" s="3" customFormat="1" ht="37.5" customHeight="1" spans="1:21">
      <c r="A177" s="4" t="str">
        <f ca="1" t="shared" si="4"/>
        <v>TUPAD EXCEL FILTERING.xlsx</v>
      </c>
      <c r="B177" s="11" t="s">
        <v>799</v>
      </c>
      <c r="C177" s="11" t="s">
        <v>800</v>
      </c>
      <c r="D177" s="11" t="s">
        <v>147</v>
      </c>
      <c r="E177" s="13"/>
      <c r="F177" s="6">
        <v>28494</v>
      </c>
      <c r="G177" s="17" t="s">
        <v>36</v>
      </c>
      <c r="H177" s="8" t="s">
        <v>25</v>
      </c>
      <c r="I177" s="8" t="s">
        <v>26</v>
      </c>
      <c r="J177" s="5" t="s">
        <v>128</v>
      </c>
      <c r="K177" s="5" t="s">
        <v>801</v>
      </c>
      <c r="L177" s="5" t="s">
        <v>802</v>
      </c>
      <c r="M177" s="5" t="s">
        <v>29</v>
      </c>
      <c r="N177" s="5"/>
      <c r="O177" s="5" t="s">
        <v>39</v>
      </c>
      <c r="P177" s="5" t="s">
        <v>40</v>
      </c>
      <c r="Q177" s="5" t="s">
        <v>41</v>
      </c>
      <c r="R177" s="5">
        <f ca="1" t="shared" si="5"/>
        <v>45</v>
      </c>
      <c r="S177" s="5" t="s">
        <v>803</v>
      </c>
      <c r="T177" s="5"/>
      <c r="U177" s="5"/>
    </row>
    <row r="178" s="3" customFormat="1" ht="37.5" customHeight="1" spans="1:21">
      <c r="A178" s="4" t="str">
        <f ca="1" t="shared" si="4"/>
        <v>TUPAD EXCEL FILTERING.xlsx</v>
      </c>
      <c r="B178" s="11" t="s">
        <v>804</v>
      </c>
      <c r="C178" s="11" t="s">
        <v>805</v>
      </c>
      <c r="D178" s="11" t="s">
        <v>806</v>
      </c>
      <c r="E178" s="13"/>
      <c r="F178" s="6">
        <v>27147</v>
      </c>
      <c r="G178" s="7" t="s">
        <v>58</v>
      </c>
      <c r="H178" s="8" t="s">
        <v>25</v>
      </c>
      <c r="I178" s="8" t="s">
        <v>26</v>
      </c>
      <c r="J178" s="5" t="s">
        <v>27</v>
      </c>
      <c r="K178" s="5" t="s">
        <v>807</v>
      </c>
      <c r="L178" s="5">
        <v>9605427905</v>
      </c>
      <c r="M178" s="5" t="s">
        <v>29</v>
      </c>
      <c r="N178" s="5"/>
      <c r="O178" s="5" t="s">
        <v>39</v>
      </c>
      <c r="P178" s="5" t="s">
        <v>40</v>
      </c>
      <c r="Q178" s="5" t="s">
        <v>31</v>
      </c>
      <c r="R178" s="5">
        <f ca="1" t="shared" si="5"/>
        <v>49</v>
      </c>
      <c r="S178" s="5" t="s">
        <v>808</v>
      </c>
      <c r="T178" s="5"/>
      <c r="U178" s="5"/>
    </row>
    <row r="179" s="3" customFormat="1" ht="60" spans="1:19">
      <c r="A179" s="4" t="str">
        <f ca="1" t="shared" si="4"/>
        <v>TUPAD EXCEL FILTERING.xlsx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5"/>
      <c r="N179" s="18"/>
      <c r="O179" s="18"/>
      <c r="P179" s="18"/>
      <c r="Q179" s="18"/>
      <c r="R179" s="18"/>
      <c r="S179" s="18"/>
    </row>
  </sheetData>
  <conditionalFormatting sqref="L13">
    <cfRule type="duplicateValues" dxfId="0" priority="3"/>
  </conditionalFormatting>
  <conditionalFormatting sqref="L67">
    <cfRule type="duplicateValues" dxfId="0" priority="2"/>
  </conditionalFormatting>
  <conditionalFormatting sqref="K1:K179">
    <cfRule type="duplicateValues" dxfId="0" priority="6"/>
    <cfRule type="duplicateValues" dxfId="0" priority="1"/>
  </conditionalFormatting>
  <conditionalFormatting sqref="R1:R179">
    <cfRule type="cellIs" dxfId="1" priority="5" operator="greaterThan">
      <formula>59</formula>
    </cfRule>
  </conditionalFormatting>
  <conditionalFormatting sqref="S1:S179">
    <cfRule type="duplicateValues" dxfId="0" priority="4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TUPAD ID SYSTEM CSV FORMAT 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2023-06-25T04:09:00Z</dcterms:created>
  <dcterms:modified xsi:type="dcterms:W3CDTF">2023-06-28T05:14:31Z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B385A1ED09FB4BD8BDB0EF47492116CA</vt:lpwstr>
  </property>
</Properties>
</file>