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ditya_Intern\codes\"/>
    </mc:Choice>
  </mc:AlternateContent>
  <bookViews>
    <workbookView xWindow="0" yWindow="0" windowWidth="28800" windowHeight="14130" activeTab="2"/>
  </bookViews>
  <sheets>
    <sheet name="tests" sheetId="1" r:id="rId1"/>
    <sheet name="data" sheetId="2" r:id="rId2"/>
    <sheet name="ht path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2" i="1" l="1"/>
  <c r="G181" i="1"/>
  <c r="G180" i="1"/>
  <c r="G179" i="1"/>
  <c r="G178" i="1"/>
  <c r="G177" i="1"/>
  <c r="G176" i="1"/>
  <c r="G175" i="1"/>
  <c r="G174" i="1"/>
  <c r="M164" i="1" l="1"/>
  <c r="M165" i="1"/>
  <c r="M170" i="1"/>
  <c r="M169" i="1"/>
  <c r="M168" i="1"/>
  <c r="M167" i="1"/>
  <c r="M166" i="1"/>
  <c r="M163" i="1"/>
  <c r="M162" i="1"/>
  <c r="M161" i="1"/>
  <c r="H163" i="1"/>
  <c r="H165" i="1"/>
  <c r="H166" i="1"/>
  <c r="H167" i="1"/>
  <c r="H168" i="1"/>
  <c r="H169" i="1"/>
  <c r="H170" i="1"/>
  <c r="H162" i="1"/>
  <c r="H161" i="1"/>
  <c r="N129" i="1"/>
  <c r="N130" i="1"/>
  <c r="N131" i="1"/>
  <c r="N132" i="1"/>
  <c r="L129" i="1"/>
  <c r="L130" i="1"/>
  <c r="L131" i="1"/>
  <c r="L132" i="1"/>
  <c r="L133" i="1"/>
  <c r="G148" i="1"/>
  <c r="G149" i="1"/>
  <c r="G150" i="1"/>
  <c r="G151" i="1"/>
  <c r="G152" i="1"/>
  <c r="G153" i="1"/>
  <c r="N153" i="1"/>
  <c r="L153" i="1"/>
  <c r="I153" i="1"/>
  <c r="N152" i="1"/>
  <c r="L152" i="1"/>
  <c r="I152" i="1"/>
  <c r="N151" i="1"/>
  <c r="L151" i="1"/>
  <c r="I151" i="1"/>
  <c r="N150" i="1"/>
  <c r="L150" i="1"/>
  <c r="I150" i="1"/>
  <c r="N149" i="1"/>
  <c r="L149" i="1"/>
  <c r="I149" i="1"/>
  <c r="N148" i="1"/>
  <c r="L148" i="1"/>
  <c r="I148" i="1"/>
  <c r="N147" i="1"/>
  <c r="L147" i="1"/>
  <c r="N146" i="1"/>
  <c r="L146" i="1"/>
  <c r="I146" i="1"/>
  <c r="G146" i="1"/>
  <c r="N145" i="1"/>
  <c r="L145" i="1"/>
  <c r="I145" i="1"/>
  <c r="G145" i="1"/>
  <c r="N144" i="1"/>
  <c r="L144" i="1"/>
  <c r="I144" i="1"/>
  <c r="G144" i="1"/>
  <c r="N133" i="1"/>
  <c r="N134" i="1"/>
  <c r="N135" i="1"/>
  <c r="L134" i="1"/>
  <c r="L135" i="1"/>
  <c r="I135" i="1"/>
  <c r="G135" i="1"/>
  <c r="I134" i="1"/>
  <c r="G134" i="1"/>
  <c r="I133" i="1"/>
  <c r="G133" i="1"/>
  <c r="I132" i="1"/>
  <c r="G132" i="1"/>
  <c r="I131" i="1"/>
  <c r="G131" i="1"/>
  <c r="I130" i="1"/>
  <c r="G130" i="1"/>
  <c r="N128" i="1"/>
  <c r="L128" i="1"/>
  <c r="I128" i="1"/>
  <c r="G128" i="1"/>
  <c r="N127" i="1"/>
  <c r="L127" i="1"/>
  <c r="I127" i="1"/>
  <c r="G127" i="1"/>
  <c r="N126" i="1"/>
  <c r="L126" i="1"/>
  <c r="I126" i="1"/>
  <c r="G126" i="1"/>
  <c r="N115" i="1" l="1"/>
  <c r="L115" i="1"/>
  <c r="I115" i="1"/>
  <c r="G115" i="1"/>
  <c r="N114" i="1"/>
  <c r="L114" i="1"/>
  <c r="I114" i="1"/>
  <c r="G114" i="1"/>
  <c r="N113" i="1"/>
  <c r="L113" i="1"/>
  <c r="I113" i="1"/>
  <c r="G113" i="1"/>
  <c r="N112" i="1"/>
  <c r="L112" i="1"/>
  <c r="I112" i="1"/>
  <c r="G112" i="1"/>
  <c r="N111" i="1"/>
  <c r="L111" i="1"/>
  <c r="I111" i="1"/>
  <c r="G111" i="1"/>
  <c r="N110" i="1"/>
  <c r="L110" i="1"/>
  <c r="I110" i="1"/>
  <c r="G110" i="1"/>
  <c r="N109" i="1"/>
  <c r="L109" i="1"/>
  <c r="I109" i="1"/>
  <c r="G109" i="1"/>
  <c r="N108" i="1"/>
  <c r="L108" i="1"/>
  <c r="I108" i="1"/>
  <c r="G108" i="1"/>
  <c r="N107" i="1"/>
  <c r="L107" i="1"/>
  <c r="I107" i="1"/>
  <c r="G107" i="1"/>
  <c r="N99" i="1"/>
  <c r="L99" i="1"/>
  <c r="I99" i="1"/>
  <c r="G99" i="1"/>
  <c r="N98" i="1"/>
  <c r="L98" i="1"/>
  <c r="I98" i="1"/>
  <c r="G98" i="1"/>
  <c r="N97" i="1"/>
  <c r="L97" i="1"/>
  <c r="I97" i="1"/>
  <c r="G97" i="1"/>
  <c r="N96" i="1"/>
  <c r="L96" i="1"/>
  <c r="I96" i="1"/>
  <c r="G96" i="1"/>
  <c r="N95" i="1"/>
  <c r="L95" i="1"/>
  <c r="I95" i="1"/>
  <c r="G95" i="1"/>
  <c r="N94" i="1"/>
  <c r="L94" i="1"/>
  <c r="I94" i="1"/>
  <c r="G94" i="1"/>
  <c r="N93" i="1"/>
  <c r="L93" i="1"/>
  <c r="I93" i="1"/>
  <c r="G93" i="1"/>
  <c r="N92" i="1"/>
  <c r="L92" i="1"/>
  <c r="I92" i="1"/>
  <c r="G92" i="1"/>
  <c r="N91" i="1"/>
  <c r="L91" i="1"/>
  <c r="I91" i="1"/>
  <c r="G91" i="1"/>
  <c r="N81" i="1" l="1"/>
  <c r="L81" i="1"/>
  <c r="I81" i="1"/>
  <c r="G81" i="1"/>
  <c r="N80" i="1"/>
  <c r="L80" i="1"/>
  <c r="I80" i="1"/>
  <c r="G80" i="1"/>
  <c r="N79" i="1"/>
  <c r="L79" i="1"/>
  <c r="I79" i="1"/>
  <c r="G79" i="1"/>
  <c r="N78" i="1"/>
  <c r="L78" i="1"/>
  <c r="I78" i="1"/>
  <c r="G78" i="1"/>
  <c r="N77" i="1"/>
  <c r="L77" i="1"/>
  <c r="I77" i="1"/>
  <c r="G77" i="1"/>
  <c r="N76" i="1"/>
  <c r="L76" i="1"/>
  <c r="I76" i="1"/>
  <c r="G76" i="1"/>
  <c r="N75" i="1"/>
  <c r="L75" i="1"/>
  <c r="I75" i="1"/>
  <c r="G75" i="1"/>
  <c r="N74" i="1"/>
  <c r="L74" i="1"/>
  <c r="I74" i="1"/>
  <c r="G74" i="1"/>
  <c r="N73" i="1"/>
  <c r="L73" i="1"/>
  <c r="I73" i="1"/>
  <c r="G73" i="1"/>
  <c r="N64" i="1"/>
  <c r="L64" i="1"/>
  <c r="I64" i="1"/>
  <c r="G64" i="1"/>
  <c r="N63" i="1"/>
  <c r="L63" i="1"/>
  <c r="I63" i="1"/>
  <c r="G63" i="1"/>
  <c r="N62" i="1"/>
  <c r="L62" i="1"/>
  <c r="I62" i="1"/>
  <c r="G62" i="1"/>
  <c r="N61" i="1"/>
  <c r="L61" i="1"/>
  <c r="I61" i="1"/>
  <c r="G61" i="1"/>
  <c r="N60" i="1"/>
  <c r="L60" i="1"/>
  <c r="I60" i="1"/>
  <c r="G60" i="1"/>
  <c r="N59" i="1"/>
  <c r="L59" i="1"/>
  <c r="I59" i="1"/>
  <c r="G59" i="1"/>
  <c r="N58" i="1"/>
  <c r="L58" i="1"/>
  <c r="I58" i="1"/>
  <c r="G58" i="1"/>
  <c r="N57" i="1"/>
  <c r="L57" i="1"/>
  <c r="I57" i="1"/>
  <c r="G57" i="1"/>
  <c r="N56" i="1"/>
  <c r="L56" i="1"/>
  <c r="I56" i="1"/>
  <c r="G56" i="1"/>
  <c r="N47" i="1"/>
  <c r="L47" i="1"/>
  <c r="I47" i="1"/>
  <c r="G47" i="1"/>
  <c r="N46" i="1"/>
  <c r="L46" i="1"/>
  <c r="I46" i="1"/>
  <c r="G46" i="1"/>
  <c r="N45" i="1"/>
  <c r="L45" i="1"/>
  <c r="I45" i="1"/>
  <c r="G45" i="1"/>
  <c r="N44" i="1"/>
  <c r="L44" i="1"/>
  <c r="I44" i="1"/>
  <c r="G44" i="1"/>
  <c r="N43" i="1"/>
  <c r="L43" i="1"/>
  <c r="I43" i="1"/>
  <c r="G43" i="1"/>
  <c r="N42" i="1"/>
  <c r="L42" i="1"/>
  <c r="I42" i="1"/>
  <c r="G42" i="1"/>
  <c r="N41" i="1"/>
  <c r="L41" i="1"/>
  <c r="I41" i="1"/>
  <c r="G41" i="1"/>
  <c r="N40" i="1"/>
  <c r="L40" i="1"/>
  <c r="I40" i="1"/>
  <c r="G40" i="1"/>
  <c r="N39" i="1"/>
  <c r="L39" i="1"/>
  <c r="I39" i="1"/>
  <c r="G39" i="1"/>
  <c r="N31" i="1"/>
  <c r="L31" i="1"/>
  <c r="I31" i="1"/>
  <c r="G31" i="1"/>
  <c r="N30" i="1"/>
  <c r="L30" i="1"/>
  <c r="I30" i="1"/>
  <c r="G30" i="1"/>
  <c r="N29" i="1"/>
  <c r="L29" i="1"/>
  <c r="I29" i="1"/>
  <c r="G29" i="1"/>
  <c r="N28" i="1"/>
  <c r="L28" i="1"/>
  <c r="I28" i="1"/>
  <c r="G28" i="1"/>
  <c r="N27" i="1"/>
  <c r="L27" i="1"/>
  <c r="I27" i="1"/>
  <c r="G27" i="1"/>
  <c r="N26" i="1"/>
  <c r="L26" i="1"/>
  <c r="I26" i="1"/>
  <c r="G26" i="1"/>
  <c r="N25" i="1"/>
  <c r="L25" i="1"/>
  <c r="I25" i="1"/>
  <c r="G25" i="1"/>
  <c r="N24" i="1"/>
  <c r="L24" i="1"/>
  <c r="I24" i="1"/>
  <c r="G24" i="1"/>
  <c r="N23" i="1"/>
  <c r="L23" i="1"/>
  <c r="I23" i="1"/>
  <c r="G23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I8" i="1" l="1"/>
  <c r="I9" i="1"/>
  <c r="I10" i="1"/>
  <c r="I11" i="1"/>
  <c r="I12" i="1"/>
  <c r="I13" i="1"/>
  <c r="I14" i="1"/>
  <c r="I15" i="1"/>
  <c r="I7" i="1"/>
  <c r="G8" i="1"/>
  <c r="G9" i="1"/>
  <c r="G10" i="1"/>
  <c r="G11" i="1"/>
  <c r="G12" i="1"/>
  <c r="G13" i="1"/>
  <c r="G14" i="1"/>
  <c r="G15" i="1"/>
  <c r="G7" i="1"/>
</calcChain>
</file>

<file path=xl/sharedStrings.xml><?xml version="1.0" encoding="utf-8"?>
<sst xmlns="http://schemas.openxmlformats.org/spreadsheetml/2006/main" count="494" uniqueCount="99">
  <si>
    <t>Battery Front</t>
  </si>
  <si>
    <t>Battery Middle</t>
  </si>
  <si>
    <t>Battery Rear</t>
  </si>
  <si>
    <t>ESC</t>
  </si>
  <si>
    <t>Top Shell Internal</t>
  </si>
  <si>
    <t xml:space="preserve">Top shell external </t>
  </si>
  <si>
    <t>Bottom shell internal</t>
  </si>
  <si>
    <t>Bottom Shell external</t>
  </si>
  <si>
    <t xml:space="preserve">Internal Air </t>
  </si>
  <si>
    <t>Component</t>
  </si>
  <si>
    <t>Temp (K)</t>
  </si>
  <si>
    <t>Temp(C)</t>
  </si>
  <si>
    <t>Remarks</t>
  </si>
  <si>
    <t>Thermal conductivity of shell (k) : 0.001 W/mk,</t>
  </si>
  <si>
    <t>Thickness of shell: 0.0005m,</t>
  </si>
  <si>
    <t>Ambient temperature: 293.15K (20C)</t>
  </si>
  <si>
    <t>Check 2- Thermal conductivity variation</t>
  </si>
  <si>
    <t>Thickness of shell: 0.005m,</t>
  </si>
  <si>
    <t>Thermal Conductivity</t>
  </si>
  <si>
    <t xml:space="preserve">Check 1- Emissivity relation with heat </t>
  </si>
  <si>
    <t>Running Time (T) : 10000 sec</t>
  </si>
  <si>
    <t>Emissivity of shell : 0.75</t>
  </si>
  <si>
    <t>Running Time (T) : 3000000 sec</t>
  </si>
  <si>
    <t xml:space="preserve">Check 3 – Thickness of Shell Variation  </t>
  </si>
  <si>
    <t>Thermal Conductivity : 0.001 W/mK</t>
  </si>
  <si>
    <t>Running Time (T) : 30000000 sec</t>
  </si>
  <si>
    <t>Result 3 – Effect of forced convection</t>
  </si>
  <si>
    <t>Thermal Conductivity : 4 W/mK</t>
  </si>
  <si>
    <t>Emissivity of shell : 0.8</t>
  </si>
  <si>
    <t>Thickness of Shell: 0.6mm</t>
  </si>
  <si>
    <t>8m/s</t>
  </si>
  <si>
    <t>0m/s</t>
  </si>
  <si>
    <t>20m/s</t>
  </si>
  <si>
    <t xml:space="preserve">Result 3 – Effect of forced convection (Laminar Flow) </t>
  </si>
  <si>
    <t>Result 3 – Effect of forced convection (Transient Flow)</t>
  </si>
  <si>
    <t>Characteristic Length : 0.2</t>
  </si>
  <si>
    <t>Ambient temperature: 218.15K (-55C)</t>
  </si>
  <si>
    <t>BOTH B</t>
  </si>
  <si>
    <t>BOTH W</t>
  </si>
  <si>
    <t>CFRP-W,BATT/ESC-B</t>
  </si>
  <si>
    <t>CFRP-B,BATT/ESC-W</t>
  </si>
  <si>
    <t>Check 4 – Emissivity Dependency</t>
  </si>
  <si>
    <t>Questions</t>
  </si>
  <si>
    <t># Difference between shell int/ext the material in between and its properties</t>
  </si>
  <si>
    <t># A schematic of all the components near the battery</t>
  </si>
  <si>
    <t># Every other electrical component that produces heat in the vicinity</t>
  </si>
  <si>
    <t># Frequency/duration or the flight plan of avionics or heat producing components</t>
  </si>
  <si>
    <t># View factors to different components</t>
  </si>
  <si>
    <t># Conductive/convective areas</t>
  </si>
  <si>
    <t>Component/Properties</t>
  </si>
  <si>
    <t>Mass</t>
  </si>
  <si>
    <t>Dimensions</t>
  </si>
  <si>
    <t>Cond Coeff (k)</t>
  </si>
  <si>
    <t>Emissivity</t>
  </si>
  <si>
    <t>Char Len</t>
  </si>
  <si>
    <t>Specific Heat</t>
  </si>
  <si>
    <t>Top Shell</t>
  </si>
  <si>
    <t>Bottom Shell</t>
  </si>
  <si>
    <t>Battery</t>
  </si>
  <si>
    <t>Mount</t>
  </si>
  <si>
    <t>Heat generated</t>
  </si>
  <si>
    <t>Mount with specific mass/Battery = 32.4 kg</t>
  </si>
  <si>
    <t>Heat Generation of Battery = 232.8W on LH</t>
  </si>
  <si>
    <t>Massless Mount/Battery =65.6 kg</t>
  </si>
  <si>
    <t>ESC Mount</t>
  </si>
  <si>
    <t>Result 1 – Aerogel Induced working Temperatures</t>
  </si>
  <si>
    <t>Emissivity: 0.2</t>
  </si>
  <si>
    <t>Thermal conductivity of shell (k) : 0.015 W/mk,</t>
  </si>
  <si>
    <t>Massless Mount, Battery =65.6 kg, battery Q = 232.8 W, Time = 10000 sec</t>
  </si>
  <si>
    <t xml:space="preserve">Mount with specific properties, Battery = 32.4 kg, battery Q = 12.6 W, Time = 3000000 sec (Steady state) </t>
  </si>
  <si>
    <t>293.15 K</t>
  </si>
  <si>
    <t>308.15 K</t>
  </si>
  <si>
    <t>Considering that the values for mount were taken arbitarly and still kept as a conductor instead of insulator we see that introducing mass of the mount makes the avionics a bit colder and the structure a bit warmer</t>
  </si>
  <si>
    <t>-</t>
  </si>
  <si>
    <t>Aerogel Results</t>
  </si>
  <si>
    <t>193.15 K</t>
  </si>
  <si>
    <t>228.15 K</t>
  </si>
  <si>
    <t>Battery Front Top</t>
  </si>
  <si>
    <t>Battery Front Bottom</t>
  </si>
  <si>
    <t>Battery Middle Top</t>
  </si>
  <si>
    <t>Battery Middle Bottom</t>
  </si>
  <si>
    <t>Battery Rear Top</t>
  </si>
  <si>
    <t>Battery Rear Bottom</t>
  </si>
  <si>
    <t>Bulkhead 1</t>
  </si>
  <si>
    <t>Bulkhead 2</t>
  </si>
  <si>
    <t>Bulkhead 3</t>
  </si>
  <si>
    <t>Bulkhead 4</t>
  </si>
  <si>
    <t xml:space="preserve">ESC </t>
  </si>
  <si>
    <t>Top Shell Int</t>
  </si>
  <si>
    <t>Top Shell Ext</t>
  </si>
  <si>
    <t>Bottom Shell Int</t>
  </si>
  <si>
    <t>Bottom Shell Ext</t>
  </si>
  <si>
    <t>Internal Air</t>
  </si>
  <si>
    <t>cond -ve</t>
  </si>
  <si>
    <t>rad -ve</t>
  </si>
  <si>
    <t>cond +ve</t>
  </si>
  <si>
    <t>rad +ve</t>
  </si>
  <si>
    <t>conv -ve</t>
  </si>
  <si>
    <t>conv +ve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</si>
</sst>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1F1F1F"/>
      <name val="Courier New"/>
      <family val="3"/>
    </font>
    <font>
      <sz val="11"/>
      <color theme="1"/>
      <name val="Courier New"/>
      <family val="3"/>
    </font>
    <font>
      <sz val="14"/>
      <color rgb="FF000000"/>
      <name val="Courier New"/>
      <family val="3"/>
    </font>
    <font>
      <sz val="14"/>
      <color theme="1"/>
      <name val="Courier New"/>
      <family val="3"/>
    </font>
    <font>
      <sz val="18"/>
      <color rgb="FF0D0D0D"/>
      <name val="Tw Cen MT Condensed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3" fillId="0" borderId="0" xfId="0" applyFont="1" applyAlignment="1">
      <alignment horizontal="left" vertical="center" readingOrder="1"/>
    </xf>
    <xf numFmtId="0" fontId="4" fillId="0" borderId="0" xfId="0" applyFont="1"/>
    <xf numFmtId="0" fontId="3" fillId="0" borderId="0" xfId="0" applyFont="1" applyAlignment="1">
      <alignment horizontal="left" vertical="center" wrapText="1" readingOrder="1"/>
    </xf>
    <xf numFmtId="0" fontId="4" fillId="0" borderId="0" xfId="0" applyFont="1" applyAlignment="1">
      <alignment wrapText="1"/>
    </xf>
    <xf numFmtId="0" fontId="2" fillId="0" borderId="0" xfId="0" applyFont="1" applyBorder="1" applyAlignment="1">
      <alignment horizontal="center"/>
    </xf>
    <xf numFmtId="0" fontId="1" fillId="0" borderId="4" xfId="0" applyFont="1" applyBorder="1"/>
    <xf numFmtId="0" fontId="2" fillId="0" borderId="4" xfId="0" applyFont="1" applyBorder="1"/>
    <xf numFmtId="0" fontId="2" fillId="0" borderId="3" xfId="0" applyFont="1" applyBorder="1" applyAlignment="1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opLeftCell="A142" workbookViewId="0">
      <selection activeCell="I175" sqref="I175"/>
    </sheetView>
  </sheetViews>
  <sheetFormatPr defaultRowHeight="15" x14ac:dyDescent="0.25"/>
  <cols>
    <col min="5" max="5" width="77.42578125" bestFit="1" customWidth="1"/>
    <col min="6" max="6" width="10.85546875" customWidth="1"/>
    <col min="7" max="7" width="12.42578125" customWidth="1"/>
    <col min="8" max="8" width="13.28515625" customWidth="1"/>
    <col min="9" max="9" width="10.42578125" customWidth="1"/>
    <col min="11" max="11" width="11.5703125" bestFit="1" customWidth="1"/>
    <col min="12" max="12" width="10.28515625" bestFit="1" customWidth="1"/>
    <col min="13" max="14" width="11.5703125" bestFit="1" customWidth="1"/>
    <col min="15" max="15" width="16.7109375" customWidth="1"/>
    <col min="16" max="16" width="21.42578125" customWidth="1"/>
    <col min="17" max="17" width="11.5703125" bestFit="1" customWidth="1"/>
    <col min="18" max="18" width="10.28515625" bestFit="1" customWidth="1"/>
    <col min="19" max="19" width="11.5703125" bestFit="1" customWidth="1"/>
    <col min="20" max="20" width="10.28515625" bestFit="1" customWidth="1"/>
  </cols>
  <sheetData>
    <row r="1" spans="1:16" ht="18.75" x14ac:dyDescent="0.3">
      <c r="E1" s="7"/>
    </row>
    <row r="2" spans="1:16" ht="18.75" x14ac:dyDescent="0.3">
      <c r="E2" s="9" t="s">
        <v>14</v>
      </c>
    </row>
    <row r="3" spans="1:16" ht="18.75" x14ac:dyDescent="0.25">
      <c r="E3" s="8" t="s">
        <v>13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9.5" customHeight="1" x14ac:dyDescent="0.25">
      <c r="E4" s="6" t="s">
        <v>15</v>
      </c>
      <c r="F4" s="29" t="s">
        <v>20</v>
      </c>
      <c r="G4" s="29"/>
      <c r="H4" s="29"/>
      <c r="I4" s="29"/>
      <c r="J4" s="10"/>
      <c r="K4" s="29" t="s">
        <v>22</v>
      </c>
      <c r="L4" s="29"/>
      <c r="M4" s="29"/>
      <c r="N4" s="29"/>
      <c r="O4" s="1"/>
      <c r="P4" s="1"/>
    </row>
    <row r="5" spans="1:16" ht="23.25" customHeight="1" x14ac:dyDescent="0.25">
      <c r="A5" s="26" t="s">
        <v>19</v>
      </c>
      <c r="B5" s="26"/>
      <c r="C5" s="26"/>
      <c r="E5" s="4" t="s">
        <v>9</v>
      </c>
      <c r="F5" s="5" t="s">
        <v>10</v>
      </c>
      <c r="G5" s="5" t="s">
        <v>11</v>
      </c>
      <c r="H5" s="5" t="s">
        <v>10</v>
      </c>
      <c r="I5" s="5" t="s">
        <v>11</v>
      </c>
      <c r="J5" s="28"/>
      <c r="K5" s="5" t="s">
        <v>10</v>
      </c>
      <c r="L5" s="5" t="s">
        <v>11</v>
      </c>
      <c r="M5" s="5" t="s">
        <v>10</v>
      </c>
      <c r="N5" s="5" t="s">
        <v>11</v>
      </c>
      <c r="O5" s="24" t="s">
        <v>12</v>
      </c>
      <c r="P5" s="25"/>
    </row>
    <row r="6" spans="1:16" ht="15" customHeight="1" x14ac:dyDescent="0.25">
      <c r="A6" s="26"/>
      <c r="B6" s="26"/>
      <c r="C6" s="26"/>
      <c r="E6" s="2" t="s">
        <v>18</v>
      </c>
      <c r="F6" s="27">
        <v>0.05</v>
      </c>
      <c r="G6" s="27"/>
      <c r="H6" s="27">
        <v>0.75</v>
      </c>
      <c r="I6" s="27"/>
      <c r="J6" s="28"/>
      <c r="K6" s="27">
        <v>0.05</v>
      </c>
      <c r="L6" s="27"/>
      <c r="M6" s="27">
        <v>0.75</v>
      </c>
      <c r="N6" s="27"/>
      <c r="O6" s="22"/>
      <c r="P6" s="23"/>
    </row>
    <row r="7" spans="1:16" x14ac:dyDescent="0.25">
      <c r="A7" s="26"/>
      <c r="B7" s="26"/>
      <c r="C7" s="26"/>
      <c r="E7" s="3" t="s">
        <v>0</v>
      </c>
      <c r="F7" s="3">
        <v>359.25</v>
      </c>
      <c r="G7" s="2">
        <f>F7-273.15</f>
        <v>86.100000000000023</v>
      </c>
      <c r="H7" s="3">
        <v>357.52</v>
      </c>
      <c r="I7" s="2">
        <f>H7-273.15</f>
        <v>84.37</v>
      </c>
      <c r="J7" s="28"/>
      <c r="K7" s="3">
        <v>581.79999999999995</v>
      </c>
      <c r="L7" s="2">
        <f>K7-273.15</f>
        <v>308.64999999999998</v>
      </c>
      <c r="M7" s="3">
        <v>547.42999999999995</v>
      </c>
      <c r="N7" s="2">
        <f>M7-273.15</f>
        <v>274.27999999999997</v>
      </c>
      <c r="O7" s="22"/>
      <c r="P7" s="23"/>
    </row>
    <row r="8" spans="1:16" x14ac:dyDescent="0.25">
      <c r="A8" s="26"/>
      <c r="B8" s="26"/>
      <c r="C8" s="26"/>
      <c r="E8" s="3" t="s">
        <v>1</v>
      </c>
      <c r="F8" s="3">
        <v>332.96</v>
      </c>
      <c r="G8" s="2">
        <f t="shared" ref="G8:G15" si="0">F8-273.15</f>
        <v>59.81</v>
      </c>
      <c r="H8" s="3">
        <v>332.69</v>
      </c>
      <c r="I8" s="2">
        <f t="shared" ref="I8:I15" si="1">H8-273.15</f>
        <v>59.54000000000002</v>
      </c>
      <c r="J8" s="28"/>
      <c r="K8" s="3">
        <v>555.4</v>
      </c>
      <c r="L8" s="2">
        <f t="shared" ref="L8:L15" si="2">K8-273.15</f>
        <v>282.25</v>
      </c>
      <c r="M8" s="3">
        <v>526.86</v>
      </c>
      <c r="N8" s="2">
        <f t="shared" ref="N8:N15" si="3">M8-273.15</f>
        <v>253.71000000000004</v>
      </c>
      <c r="O8" s="22"/>
      <c r="P8" s="23"/>
    </row>
    <row r="9" spans="1:16" x14ac:dyDescent="0.25">
      <c r="A9" s="26"/>
      <c r="B9" s="26"/>
      <c r="C9" s="26"/>
      <c r="E9" s="3" t="s">
        <v>2</v>
      </c>
      <c r="F9" s="3">
        <v>331.36</v>
      </c>
      <c r="G9" s="2">
        <f t="shared" si="0"/>
        <v>58.210000000000036</v>
      </c>
      <c r="H9" s="3">
        <v>331.25</v>
      </c>
      <c r="I9" s="2">
        <f t="shared" si="1"/>
        <v>58.100000000000023</v>
      </c>
      <c r="J9" s="28"/>
      <c r="K9" s="3">
        <v>551.5</v>
      </c>
      <c r="L9" s="2">
        <f t="shared" si="2"/>
        <v>278.35000000000002</v>
      </c>
      <c r="M9" s="3">
        <v>524.91</v>
      </c>
      <c r="N9" s="2">
        <f t="shared" si="3"/>
        <v>251.76</v>
      </c>
      <c r="O9" s="22"/>
      <c r="P9" s="23"/>
    </row>
    <row r="10" spans="1:16" x14ac:dyDescent="0.25">
      <c r="A10" s="26"/>
      <c r="B10" s="26"/>
      <c r="C10" s="26"/>
      <c r="E10" s="3" t="s">
        <v>3</v>
      </c>
      <c r="F10" s="3">
        <v>389.59</v>
      </c>
      <c r="G10" s="2">
        <f t="shared" si="0"/>
        <v>116.44</v>
      </c>
      <c r="H10" s="3">
        <v>387.99</v>
      </c>
      <c r="I10" s="2">
        <f t="shared" si="1"/>
        <v>114.84000000000003</v>
      </c>
      <c r="J10" s="28"/>
      <c r="K10" s="3">
        <v>607.27</v>
      </c>
      <c r="L10" s="2">
        <f t="shared" si="2"/>
        <v>334.12</v>
      </c>
      <c r="M10" s="3">
        <v>574.70000000000005</v>
      </c>
      <c r="N10" s="2">
        <f t="shared" si="3"/>
        <v>301.55000000000007</v>
      </c>
      <c r="O10" s="22"/>
      <c r="P10" s="23"/>
    </row>
    <row r="11" spans="1:16" x14ac:dyDescent="0.25">
      <c r="A11" s="26"/>
      <c r="B11" s="26"/>
      <c r="C11" s="26"/>
      <c r="E11" s="3" t="s">
        <v>4</v>
      </c>
      <c r="F11" s="3">
        <v>319.61</v>
      </c>
      <c r="G11" s="2">
        <f t="shared" si="0"/>
        <v>46.460000000000036</v>
      </c>
      <c r="H11" s="3">
        <v>324.08</v>
      </c>
      <c r="I11" s="2">
        <f t="shared" si="1"/>
        <v>50.930000000000007</v>
      </c>
      <c r="J11" s="28"/>
      <c r="K11" s="3">
        <v>490.39</v>
      </c>
      <c r="L11" s="2">
        <f t="shared" si="2"/>
        <v>217.24</v>
      </c>
      <c r="M11" s="3">
        <v>492.26</v>
      </c>
      <c r="N11" s="2">
        <f t="shared" si="3"/>
        <v>219.11</v>
      </c>
      <c r="O11" s="22"/>
      <c r="P11" s="23"/>
    </row>
    <row r="12" spans="1:16" x14ac:dyDescent="0.25">
      <c r="E12" s="3" t="s">
        <v>5</v>
      </c>
      <c r="F12" s="3">
        <v>302.23</v>
      </c>
      <c r="G12" s="2">
        <f t="shared" si="0"/>
        <v>29.080000000000041</v>
      </c>
      <c r="H12" s="3">
        <v>303.49</v>
      </c>
      <c r="I12" s="2">
        <f t="shared" si="1"/>
        <v>30.340000000000032</v>
      </c>
      <c r="J12" s="28"/>
      <c r="K12" s="3">
        <v>341.44</v>
      </c>
      <c r="L12" s="2">
        <f t="shared" si="2"/>
        <v>68.29000000000002</v>
      </c>
      <c r="M12" s="3">
        <v>341.81</v>
      </c>
      <c r="N12" s="2">
        <f t="shared" si="3"/>
        <v>68.660000000000025</v>
      </c>
      <c r="O12" s="22"/>
      <c r="P12" s="23"/>
    </row>
    <row r="13" spans="1:16" x14ac:dyDescent="0.25">
      <c r="E13" s="3" t="s">
        <v>6</v>
      </c>
      <c r="F13" s="3">
        <v>319.61</v>
      </c>
      <c r="G13" s="2">
        <f t="shared" si="0"/>
        <v>46.460000000000036</v>
      </c>
      <c r="H13" s="3">
        <v>324.08</v>
      </c>
      <c r="I13" s="2">
        <f t="shared" si="1"/>
        <v>50.930000000000007</v>
      </c>
      <c r="J13" s="28"/>
      <c r="K13" s="3">
        <v>490.39</v>
      </c>
      <c r="L13" s="2">
        <f t="shared" si="2"/>
        <v>217.24</v>
      </c>
      <c r="M13" s="3">
        <v>492.26</v>
      </c>
      <c r="N13" s="2">
        <f t="shared" si="3"/>
        <v>219.11</v>
      </c>
      <c r="O13" s="22"/>
      <c r="P13" s="23"/>
    </row>
    <row r="14" spans="1:16" x14ac:dyDescent="0.25">
      <c r="E14" s="3" t="s">
        <v>7</v>
      </c>
      <c r="F14" s="11">
        <v>302.23</v>
      </c>
      <c r="G14" s="12">
        <f t="shared" si="0"/>
        <v>29.080000000000041</v>
      </c>
      <c r="H14" s="3">
        <v>303.49</v>
      </c>
      <c r="I14" s="12">
        <f t="shared" si="1"/>
        <v>30.340000000000032</v>
      </c>
      <c r="J14" s="28"/>
      <c r="K14" s="3">
        <v>341.44</v>
      </c>
      <c r="L14" s="12">
        <f t="shared" si="2"/>
        <v>68.29000000000002</v>
      </c>
      <c r="M14" s="3">
        <v>341.81</v>
      </c>
      <c r="N14" s="12">
        <f t="shared" si="3"/>
        <v>68.660000000000025</v>
      </c>
      <c r="O14" s="22"/>
      <c r="P14" s="23"/>
    </row>
    <row r="15" spans="1:16" x14ac:dyDescent="0.25">
      <c r="E15" s="3" t="s">
        <v>8</v>
      </c>
      <c r="F15" s="3">
        <v>335.72</v>
      </c>
      <c r="G15" s="2">
        <f t="shared" si="0"/>
        <v>62.57000000000005</v>
      </c>
      <c r="H15" s="3">
        <v>336.68</v>
      </c>
      <c r="I15" s="2">
        <f t="shared" si="1"/>
        <v>63.53000000000003</v>
      </c>
      <c r="J15" s="28"/>
      <c r="K15" s="3">
        <v>538.29999999999995</v>
      </c>
      <c r="L15" s="2">
        <f t="shared" si="2"/>
        <v>265.14999999999998</v>
      </c>
      <c r="M15" s="3">
        <v>519.91</v>
      </c>
      <c r="N15" s="2">
        <f t="shared" si="3"/>
        <v>246.76</v>
      </c>
      <c r="O15" s="22"/>
      <c r="P15" s="23"/>
    </row>
    <row r="18" spans="1:16" ht="18.75" x14ac:dyDescent="0.3">
      <c r="E18" s="9" t="s">
        <v>17</v>
      </c>
    </row>
    <row r="19" spans="1:16" ht="18.75" x14ac:dyDescent="0.25">
      <c r="E19" s="8" t="s">
        <v>21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8.75" x14ac:dyDescent="0.25">
      <c r="E20" s="6" t="s">
        <v>15</v>
      </c>
      <c r="F20" s="29" t="s">
        <v>20</v>
      </c>
      <c r="G20" s="29"/>
      <c r="H20" s="29"/>
      <c r="I20" s="29"/>
      <c r="J20" s="10"/>
      <c r="K20" s="29" t="s">
        <v>22</v>
      </c>
      <c r="L20" s="29"/>
      <c r="M20" s="29"/>
      <c r="N20" s="29"/>
      <c r="O20" s="1"/>
      <c r="P20" s="1"/>
    </row>
    <row r="21" spans="1:16" ht="15" customHeight="1" x14ac:dyDescent="0.25">
      <c r="A21" s="26" t="s">
        <v>16</v>
      </c>
      <c r="B21" s="26"/>
      <c r="C21" s="26"/>
      <c r="E21" s="4" t="s">
        <v>9</v>
      </c>
      <c r="F21" s="5" t="s">
        <v>10</v>
      </c>
      <c r="G21" s="5" t="s">
        <v>11</v>
      </c>
      <c r="H21" s="5" t="s">
        <v>10</v>
      </c>
      <c r="I21" s="5" t="s">
        <v>11</v>
      </c>
      <c r="J21" s="28"/>
      <c r="K21" s="5" t="s">
        <v>10</v>
      </c>
      <c r="L21" s="5" t="s">
        <v>11</v>
      </c>
      <c r="M21" s="5" t="s">
        <v>10</v>
      </c>
      <c r="N21" s="5" t="s">
        <v>11</v>
      </c>
      <c r="O21" s="24" t="s">
        <v>12</v>
      </c>
      <c r="P21" s="25"/>
    </row>
    <row r="22" spans="1:16" ht="15" customHeight="1" x14ac:dyDescent="0.25">
      <c r="A22" s="26"/>
      <c r="B22" s="26"/>
      <c r="C22" s="26"/>
      <c r="E22" s="2" t="s">
        <v>18</v>
      </c>
      <c r="F22" s="27">
        <v>1E-3</v>
      </c>
      <c r="G22" s="27"/>
      <c r="H22" s="27">
        <v>400</v>
      </c>
      <c r="I22" s="27"/>
      <c r="J22" s="28"/>
      <c r="K22" s="27">
        <v>1E-3</v>
      </c>
      <c r="L22" s="27"/>
      <c r="M22" s="27">
        <v>400</v>
      </c>
      <c r="N22" s="27"/>
      <c r="O22" s="22"/>
      <c r="P22" s="23"/>
    </row>
    <row r="23" spans="1:16" ht="15" customHeight="1" x14ac:dyDescent="0.25">
      <c r="A23" s="26"/>
      <c r="B23" s="26"/>
      <c r="C23" s="26"/>
      <c r="E23" s="3" t="s">
        <v>0</v>
      </c>
      <c r="F23" s="3">
        <v>360.18</v>
      </c>
      <c r="G23" s="2">
        <f>F23-273.15</f>
        <v>87.03000000000003</v>
      </c>
      <c r="H23" s="3">
        <v>354.75</v>
      </c>
      <c r="I23" s="2">
        <f>H23-273.15</f>
        <v>81.600000000000023</v>
      </c>
      <c r="J23" s="28"/>
      <c r="K23" s="3">
        <v>1769.3</v>
      </c>
      <c r="L23" s="2">
        <f>K23-273.15</f>
        <v>1496.15</v>
      </c>
      <c r="M23" s="3">
        <v>438.95</v>
      </c>
      <c r="N23" s="2">
        <f>M23-273.15</f>
        <v>165.8</v>
      </c>
      <c r="O23" s="22"/>
      <c r="P23" s="23"/>
    </row>
    <row r="24" spans="1:16" ht="15" customHeight="1" x14ac:dyDescent="0.25">
      <c r="A24" s="26"/>
      <c r="B24" s="26"/>
      <c r="C24" s="26"/>
      <c r="E24" s="3" t="s">
        <v>1</v>
      </c>
      <c r="F24" s="3">
        <v>334.92</v>
      </c>
      <c r="G24" s="2">
        <f t="shared" ref="G24:G31" si="4">F24-273.15</f>
        <v>61.770000000000039</v>
      </c>
      <c r="H24" s="3">
        <v>330.35</v>
      </c>
      <c r="I24" s="2">
        <f t="shared" ref="I24:I31" si="5">H24-273.15</f>
        <v>57.200000000000045</v>
      </c>
      <c r="J24" s="28"/>
      <c r="K24" s="3">
        <v>1768.5</v>
      </c>
      <c r="L24" s="2">
        <f t="shared" ref="L24:L31" si="6">K24-273.15</f>
        <v>1495.35</v>
      </c>
      <c r="M24" s="3">
        <v>412.71</v>
      </c>
      <c r="N24" s="2">
        <f t="shared" ref="N24:N31" si="7">M24-273.15</f>
        <v>139.56</v>
      </c>
      <c r="O24" s="22"/>
      <c r="P24" s="23"/>
    </row>
    <row r="25" spans="1:16" ht="15" customHeight="1" x14ac:dyDescent="0.25">
      <c r="A25" s="26"/>
      <c r="B25" s="26"/>
      <c r="C25" s="26"/>
      <c r="E25" s="3" t="s">
        <v>2</v>
      </c>
      <c r="F25" s="3">
        <v>333.54</v>
      </c>
      <c r="G25" s="2">
        <f t="shared" si="4"/>
        <v>60.390000000000043</v>
      </c>
      <c r="H25" s="3">
        <v>328.83</v>
      </c>
      <c r="I25" s="2">
        <f t="shared" si="5"/>
        <v>55.680000000000007</v>
      </c>
      <c r="J25" s="28"/>
      <c r="K25" s="3">
        <v>1768.49</v>
      </c>
      <c r="L25" s="2">
        <f t="shared" si="6"/>
        <v>1495.3400000000001</v>
      </c>
      <c r="M25" s="3">
        <v>408.75</v>
      </c>
      <c r="N25" s="2">
        <f t="shared" si="7"/>
        <v>135.60000000000002</v>
      </c>
      <c r="O25" s="22"/>
      <c r="P25" s="23"/>
    </row>
    <row r="26" spans="1:16" ht="15" customHeight="1" x14ac:dyDescent="0.25">
      <c r="A26" s="26"/>
      <c r="B26" s="26"/>
      <c r="C26" s="26"/>
      <c r="E26" s="3" t="s">
        <v>3</v>
      </c>
      <c r="F26" s="3">
        <v>390.8</v>
      </c>
      <c r="G26" s="2">
        <f t="shared" si="4"/>
        <v>117.65000000000003</v>
      </c>
      <c r="H26" s="3">
        <v>385.04</v>
      </c>
      <c r="I26" s="2">
        <f t="shared" si="5"/>
        <v>111.89000000000004</v>
      </c>
      <c r="J26" s="28"/>
      <c r="K26" s="3">
        <v>1775.99</v>
      </c>
      <c r="L26" s="2">
        <f t="shared" si="6"/>
        <v>1502.8400000000001</v>
      </c>
      <c r="M26" s="3">
        <v>467.22</v>
      </c>
      <c r="N26" s="2">
        <f t="shared" si="7"/>
        <v>194.07000000000005</v>
      </c>
      <c r="O26" s="22"/>
      <c r="P26" s="23"/>
    </row>
    <row r="27" spans="1:16" ht="15" customHeight="1" x14ac:dyDescent="0.25">
      <c r="A27" s="26"/>
      <c r="B27" s="26"/>
      <c r="C27" s="26"/>
      <c r="E27" s="3" t="s">
        <v>4</v>
      </c>
      <c r="F27" s="3">
        <v>337.8</v>
      </c>
      <c r="G27" s="2">
        <f t="shared" si="4"/>
        <v>64.650000000000034</v>
      </c>
      <c r="H27" s="3">
        <v>309.54000000000002</v>
      </c>
      <c r="I27" s="2">
        <f t="shared" si="5"/>
        <v>36.390000000000043</v>
      </c>
      <c r="J27" s="28"/>
      <c r="K27" s="3">
        <v>1767.67</v>
      </c>
      <c r="L27" s="2">
        <f t="shared" si="6"/>
        <v>1494.52</v>
      </c>
      <c r="M27" s="3">
        <v>342.11</v>
      </c>
      <c r="N27" s="2">
        <f t="shared" si="7"/>
        <v>68.960000000000036</v>
      </c>
      <c r="O27" s="22"/>
      <c r="P27" s="23"/>
    </row>
    <row r="28" spans="1:16" x14ac:dyDescent="0.25">
      <c r="E28" s="3" t="s">
        <v>5</v>
      </c>
      <c r="F28" s="3">
        <v>296.20999999999998</v>
      </c>
      <c r="G28" s="2">
        <f t="shared" si="4"/>
        <v>23.060000000000002</v>
      </c>
      <c r="H28" s="3">
        <v>309.54000000000002</v>
      </c>
      <c r="I28" s="2">
        <f t="shared" si="5"/>
        <v>36.390000000000043</v>
      </c>
      <c r="J28" s="28"/>
      <c r="K28" s="3">
        <v>339.87</v>
      </c>
      <c r="L28" s="2">
        <f t="shared" si="6"/>
        <v>66.720000000000027</v>
      </c>
      <c r="M28" s="3">
        <v>342.11</v>
      </c>
      <c r="N28" s="2">
        <f t="shared" si="7"/>
        <v>68.960000000000036</v>
      </c>
      <c r="O28" s="22"/>
      <c r="P28" s="23"/>
    </row>
    <row r="29" spans="1:16" x14ac:dyDescent="0.25">
      <c r="E29" s="3" t="s">
        <v>6</v>
      </c>
      <c r="F29" s="3">
        <v>337.8</v>
      </c>
      <c r="G29" s="2">
        <f t="shared" si="4"/>
        <v>64.650000000000034</v>
      </c>
      <c r="H29" s="3">
        <v>309.54000000000002</v>
      </c>
      <c r="I29" s="2">
        <f t="shared" si="5"/>
        <v>36.390000000000043</v>
      </c>
      <c r="J29" s="28"/>
      <c r="K29" s="3">
        <v>1767.67</v>
      </c>
      <c r="L29" s="2">
        <f t="shared" si="6"/>
        <v>1494.52</v>
      </c>
      <c r="M29" s="3">
        <v>342.11</v>
      </c>
      <c r="N29" s="2">
        <f t="shared" si="7"/>
        <v>68.960000000000036</v>
      </c>
      <c r="O29" s="22"/>
      <c r="P29" s="23"/>
    </row>
    <row r="30" spans="1:16" x14ac:dyDescent="0.25">
      <c r="E30" s="3" t="s">
        <v>7</v>
      </c>
      <c r="F30" s="3">
        <v>296.20999999999998</v>
      </c>
      <c r="G30" s="2">
        <f t="shared" si="4"/>
        <v>23.060000000000002</v>
      </c>
      <c r="H30" s="3">
        <v>309.54000000000002</v>
      </c>
      <c r="I30" s="2">
        <f t="shared" si="5"/>
        <v>36.390000000000043</v>
      </c>
      <c r="J30" s="28"/>
      <c r="K30" s="3">
        <v>339.87</v>
      </c>
      <c r="L30" s="2">
        <f t="shared" si="6"/>
        <v>66.720000000000027</v>
      </c>
      <c r="M30" s="3">
        <v>342.11</v>
      </c>
      <c r="N30" s="2">
        <f t="shared" si="7"/>
        <v>68.960000000000036</v>
      </c>
      <c r="O30" s="22"/>
      <c r="P30" s="23"/>
    </row>
    <row r="31" spans="1:16" x14ac:dyDescent="0.25">
      <c r="E31" s="3" t="s">
        <v>8</v>
      </c>
      <c r="F31" s="3">
        <v>342.73</v>
      </c>
      <c r="G31" s="2">
        <f t="shared" si="4"/>
        <v>69.580000000000041</v>
      </c>
      <c r="H31" s="3">
        <v>330.09</v>
      </c>
      <c r="I31" s="2">
        <f t="shared" si="5"/>
        <v>56.94</v>
      </c>
      <c r="J31" s="28"/>
      <c r="K31" s="3">
        <v>1768.44</v>
      </c>
      <c r="L31" s="2">
        <f t="shared" si="6"/>
        <v>1495.29</v>
      </c>
      <c r="M31" s="3">
        <v>394.53</v>
      </c>
      <c r="N31" s="2">
        <f t="shared" si="7"/>
        <v>121.38</v>
      </c>
      <c r="O31" s="22"/>
      <c r="P31" s="23"/>
    </row>
    <row r="34" spans="1:16" ht="18.75" x14ac:dyDescent="0.3">
      <c r="E34" s="9" t="s">
        <v>24</v>
      </c>
    </row>
    <row r="35" spans="1:16" ht="18.75" x14ac:dyDescent="0.25">
      <c r="E35" s="8" t="s">
        <v>21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8.75" x14ac:dyDescent="0.25">
      <c r="E36" s="6" t="s">
        <v>15</v>
      </c>
      <c r="F36" s="29" t="s">
        <v>20</v>
      </c>
      <c r="G36" s="29"/>
      <c r="H36" s="29"/>
      <c r="I36" s="29"/>
      <c r="J36" s="10"/>
      <c r="K36" s="29" t="s">
        <v>25</v>
      </c>
      <c r="L36" s="29"/>
      <c r="M36" s="29"/>
      <c r="N36" s="29"/>
      <c r="O36" s="1"/>
      <c r="P36" s="1"/>
    </row>
    <row r="37" spans="1:16" x14ac:dyDescent="0.25">
      <c r="A37" s="26" t="s">
        <v>23</v>
      </c>
      <c r="B37" s="26"/>
      <c r="C37" s="26"/>
      <c r="E37" s="4" t="s">
        <v>9</v>
      </c>
      <c r="F37" s="5" t="s">
        <v>10</v>
      </c>
      <c r="G37" s="5" t="s">
        <v>11</v>
      </c>
      <c r="H37" s="5" t="s">
        <v>10</v>
      </c>
      <c r="I37" s="5" t="s">
        <v>11</v>
      </c>
      <c r="J37" s="28"/>
      <c r="K37" s="5" t="s">
        <v>10</v>
      </c>
      <c r="L37" s="5" t="s">
        <v>11</v>
      </c>
      <c r="M37" s="5" t="s">
        <v>10</v>
      </c>
      <c r="N37" s="5" t="s">
        <v>11</v>
      </c>
      <c r="O37" s="24" t="s">
        <v>12</v>
      </c>
      <c r="P37" s="25"/>
    </row>
    <row r="38" spans="1:16" x14ac:dyDescent="0.25">
      <c r="A38" s="26"/>
      <c r="B38" s="26"/>
      <c r="C38" s="26"/>
      <c r="E38" s="2" t="s">
        <v>18</v>
      </c>
      <c r="F38" s="27">
        <v>5.0000000000000001E-4</v>
      </c>
      <c r="G38" s="27"/>
      <c r="H38" s="27">
        <v>0.05</v>
      </c>
      <c r="I38" s="27"/>
      <c r="J38" s="28"/>
      <c r="K38" s="27">
        <v>5.0000000000000001E-4</v>
      </c>
      <c r="L38" s="27"/>
      <c r="M38" s="27">
        <v>0.05</v>
      </c>
      <c r="N38" s="27"/>
      <c r="O38" s="22"/>
      <c r="P38" s="23"/>
    </row>
    <row r="39" spans="1:16" x14ac:dyDescent="0.25">
      <c r="A39" s="26"/>
      <c r="B39" s="26"/>
      <c r="C39" s="26"/>
      <c r="E39" s="3" t="s">
        <v>0</v>
      </c>
      <c r="F39" s="3">
        <v>357.52</v>
      </c>
      <c r="G39" s="2">
        <f>F39-273.15</f>
        <v>84.37</v>
      </c>
      <c r="H39" s="3">
        <v>360.77</v>
      </c>
      <c r="I39" s="2">
        <f>H39-273.15</f>
        <v>87.62</v>
      </c>
      <c r="J39" s="28"/>
      <c r="K39" s="3">
        <v>547.42999999999995</v>
      </c>
      <c r="L39" s="2">
        <f>K39-273.15</f>
        <v>274.27999999999997</v>
      </c>
      <c r="M39" s="3">
        <v>14387.21</v>
      </c>
      <c r="N39" s="2">
        <f>M39-273.15</f>
        <v>14114.06</v>
      </c>
      <c r="O39" s="22"/>
      <c r="P39" s="23"/>
    </row>
    <row r="40" spans="1:16" x14ac:dyDescent="0.25">
      <c r="A40" s="26"/>
      <c r="B40" s="26"/>
      <c r="C40" s="26"/>
      <c r="E40" s="3" t="s">
        <v>1</v>
      </c>
      <c r="F40" s="3">
        <v>332.69</v>
      </c>
      <c r="G40" s="2">
        <f t="shared" ref="G40:G47" si="8">F40-273.15</f>
        <v>59.54000000000002</v>
      </c>
      <c r="H40" s="3">
        <v>335.42</v>
      </c>
      <c r="I40" s="2">
        <f t="shared" ref="I40:I47" si="9">H40-273.15</f>
        <v>62.270000000000039</v>
      </c>
      <c r="J40" s="28"/>
      <c r="K40" s="3">
        <v>526.86</v>
      </c>
      <c r="L40" s="2">
        <f t="shared" ref="L40:L47" si="10">K40-273.15</f>
        <v>253.71000000000004</v>
      </c>
      <c r="M40" s="3">
        <v>14387.21</v>
      </c>
      <c r="N40" s="2">
        <f t="shared" ref="N40:N47" si="11">M40-273.15</f>
        <v>14114.06</v>
      </c>
      <c r="O40" s="22"/>
      <c r="P40" s="23"/>
    </row>
    <row r="41" spans="1:16" x14ac:dyDescent="0.25">
      <c r="A41" s="26"/>
      <c r="B41" s="26"/>
      <c r="C41" s="26"/>
      <c r="E41" s="3" t="s">
        <v>2</v>
      </c>
      <c r="F41" s="3">
        <v>331.25</v>
      </c>
      <c r="G41" s="2">
        <f t="shared" si="8"/>
        <v>58.100000000000023</v>
      </c>
      <c r="H41" s="3">
        <v>334.05</v>
      </c>
      <c r="I41" s="2">
        <f t="shared" si="9"/>
        <v>60.900000000000034</v>
      </c>
      <c r="J41" s="28"/>
      <c r="K41" s="3">
        <v>524.91</v>
      </c>
      <c r="L41" s="2">
        <f t="shared" si="10"/>
        <v>251.76</v>
      </c>
      <c r="M41" s="3">
        <v>14387.21</v>
      </c>
      <c r="N41" s="2">
        <f t="shared" si="11"/>
        <v>14114.06</v>
      </c>
      <c r="O41" s="22"/>
      <c r="P41" s="23"/>
    </row>
    <row r="42" spans="1:16" x14ac:dyDescent="0.25">
      <c r="A42" s="26"/>
      <c r="B42" s="26"/>
      <c r="C42" s="26"/>
      <c r="E42" s="3" t="s">
        <v>3</v>
      </c>
      <c r="F42" s="3">
        <v>387.99</v>
      </c>
      <c r="G42" s="2">
        <f t="shared" si="8"/>
        <v>114.84000000000003</v>
      </c>
      <c r="H42" s="3">
        <v>391.43</v>
      </c>
      <c r="I42" s="2">
        <f t="shared" si="9"/>
        <v>118.28000000000003</v>
      </c>
      <c r="J42" s="28"/>
      <c r="K42" s="3">
        <v>574.70000000000005</v>
      </c>
      <c r="L42" s="2">
        <f t="shared" si="10"/>
        <v>301.55000000000007</v>
      </c>
      <c r="M42" s="3">
        <v>14387.21</v>
      </c>
      <c r="N42" s="2">
        <f t="shared" si="11"/>
        <v>14114.06</v>
      </c>
      <c r="O42" s="22"/>
      <c r="P42" s="23"/>
    </row>
    <row r="43" spans="1:16" x14ac:dyDescent="0.25">
      <c r="A43" s="26"/>
      <c r="B43" s="26"/>
      <c r="C43" s="26"/>
      <c r="E43" s="3" t="s">
        <v>4</v>
      </c>
      <c r="F43" s="3">
        <v>324.08</v>
      </c>
      <c r="G43" s="2">
        <f t="shared" si="8"/>
        <v>50.930000000000007</v>
      </c>
      <c r="H43" s="3">
        <v>340.88</v>
      </c>
      <c r="I43" s="2">
        <f t="shared" si="9"/>
        <v>67.730000000000018</v>
      </c>
      <c r="J43" s="28"/>
      <c r="K43" s="3">
        <v>492.26</v>
      </c>
      <c r="L43" s="2">
        <f t="shared" si="10"/>
        <v>219.11</v>
      </c>
      <c r="M43" s="3">
        <v>14387.21</v>
      </c>
      <c r="N43" s="2">
        <f t="shared" si="11"/>
        <v>14114.06</v>
      </c>
      <c r="O43" s="22"/>
      <c r="P43" s="23"/>
    </row>
    <row r="44" spans="1:16" x14ac:dyDescent="0.25">
      <c r="E44" s="3" t="s">
        <v>5</v>
      </c>
      <c r="F44" s="3">
        <v>303.49</v>
      </c>
      <c r="G44" s="2">
        <f t="shared" si="8"/>
        <v>30.340000000000032</v>
      </c>
      <c r="H44" s="3">
        <v>293.73</v>
      </c>
      <c r="I44" s="2">
        <f t="shared" si="9"/>
        <v>20.580000000000041</v>
      </c>
      <c r="J44" s="28"/>
      <c r="K44" s="3">
        <v>341.81</v>
      </c>
      <c r="L44" s="2">
        <f t="shared" si="10"/>
        <v>68.660000000000025</v>
      </c>
      <c r="M44" s="3">
        <v>339.28</v>
      </c>
      <c r="N44" s="2">
        <f t="shared" si="11"/>
        <v>66.13</v>
      </c>
      <c r="O44" s="22"/>
      <c r="P44" s="23"/>
    </row>
    <row r="45" spans="1:16" x14ac:dyDescent="0.25">
      <c r="E45" s="3" t="s">
        <v>6</v>
      </c>
      <c r="F45" s="3">
        <v>324.08</v>
      </c>
      <c r="G45" s="2">
        <f t="shared" si="8"/>
        <v>50.930000000000007</v>
      </c>
      <c r="H45" s="3">
        <v>340.88</v>
      </c>
      <c r="I45" s="2">
        <f t="shared" si="9"/>
        <v>67.730000000000018</v>
      </c>
      <c r="J45" s="28"/>
      <c r="K45" s="3">
        <v>492.26</v>
      </c>
      <c r="L45" s="2">
        <f t="shared" si="10"/>
        <v>219.11</v>
      </c>
      <c r="M45" s="3">
        <v>14387.21</v>
      </c>
      <c r="N45" s="2">
        <f t="shared" si="11"/>
        <v>14114.06</v>
      </c>
      <c r="O45" s="22"/>
      <c r="P45" s="23"/>
    </row>
    <row r="46" spans="1:16" x14ac:dyDescent="0.25">
      <c r="E46" s="3" t="s">
        <v>7</v>
      </c>
      <c r="F46" s="3">
        <v>303.49</v>
      </c>
      <c r="G46" s="2">
        <f t="shared" si="8"/>
        <v>30.340000000000032</v>
      </c>
      <c r="H46" s="3">
        <v>293.73</v>
      </c>
      <c r="I46" s="2">
        <f t="shared" si="9"/>
        <v>20.580000000000041</v>
      </c>
      <c r="J46" s="28"/>
      <c r="K46" s="3">
        <v>341.81</v>
      </c>
      <c r="L46" s="2">
        <f t="shared" si="10"/>
        <v>68.660000000000025</v>
      </c>
      <c r="M46" s="3">
        <v>339.28</v>
      </c>
      <c r="N46" s="2">
        <f t="shared" si="11"/>
        <v>66.13</v>
      </c>
      <c r="O46" s="22"/>
      <c r="P46" s="23"/>
    </row>
    <row r="47" spans="1:16" x14ac:dyDescent="0.25">
      <c r="E47" s="3" t="s">
        <v>8</v>
      </c>
      <c r="F47" s="3">
        <v>336.68</v>
      </c>
      <c r="G47" s="2">
        <f t="shared" si="8"/>
        <v>63.53000000000003</v>
      </c>
      <c r="H47" s="3">
        <v>344.02</v>
      </c>
      <c r="I47" s="2">
        <f t="shared" si="9"/>
        <v>70.87</v>
      </c>
      <c r="J47" s="28"/>
      <c r="K47" s="3">
        <v>519.91</v>
      </c>
      <c r="L47" s="2">
        <f t="shared" si="10"/>
        <v>246.76</v>
      </c>
      <c r="M47" s="3">
        <v>14387.21</v>
      </c>
      <c r="N47" s="2">
        <f t="shared" si="11"/>
        <v>14114.06</v>
      </c>
      <c r="O47" s="22"/>
      <c r="P47" s="23"/>
    </row>
    <row r="50" spans="1:16" ht="18.75" x14ac:dyDescent="0.25">
      <c r="E50" s="6" t="s">
        <v>29</v>
      </c>
    </row>
    <row r="51" spans="1:16" ht="18.75" x14ac:dyDescent="0.3">
      <c r="E51" s="9" t="s">
        <v>27</v>
      </c>
    </row>
    <row r="52" spans="1:16" ht="18.75" x14ac:dyDescent="0.25">
      <c r="E52" s="8" t="s">
        <v>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8.75" x14ac:dyDescent="0.25">
      <c r="E53" s="6" t="s">
        <v>15</v>
      </c>
      <c r="F53" s="29" t="s">
        <v>20</v>
      </c>
      <c r="G53" s="29"/>
      <c r="H53" s="29"/>
      <c r="I53" s="29"/>
      <c r="J53" s="10"/>
      <c r="K53" s="29" t="s">
        <v>22</v>
      </c>
      <c r="L53" s="29"/>
      <c r="M53" s="29"/>
      <c r="N53" s="29"/>
      <c r="O53" s="1"/>
      <c r="P53" s="1"/>
    </row>
    <row r="54" spans="1:16" x14ac:dyDescent="0.25">
      <c r="A54" s="26" t="s">
        <v>26</v>
      </c>
      <c r="B54" s="26"/>
      <c r="C54" s="26"/>
      <c r="E54" s="4" t="s">
        <v>9</v>
      </c>
      <c r="F54" s="5" t="s">
        <v>10</v>
      </c>
      <c r="G54" s="5" t="s">
        <v>11</v>
      </c>
      <c r="H54" s="5" t="s">
        <v>10</v>
      </c>
      <c r="I54" s="5" t="s">
        <v>11</v>
      </c>
      <c r="J54" s="28"/>
      <c r="K54" s="5" t="s">
        <v>10</v>
      </c>
      <c r="L54" s="5" t="s">
        <v>11</v>
      </c>
      <c r="M54" s="5" t="s">
        <v>10</v>
      </c>
      <c r="N54" s="5" t="s">
        <v>11</v>
      </c>
      <c r="O54" s="24" t="s">
        <v>12</v>
      </c>
      <c r="P54" s="25"/>
    </row>
    <row r="55" spans="1:16" x14ac:dyDescent="0.25">
      <c r="A55" s="26"/>
      <c r="B55" s="26"/>
      <c r="C55" s="26"/>
      <c r="E55" s="2" t="s">
        <v>18</v>
      </c>
      <c r="F55" s="27" t="s">
        <v>31</v>
      </c>
      <c r="G55" s="27"/>
      <c r="H55" s="27" t="s">
        <v>30</v>
      </c>
      <c r="I55" s="27"/>
      <c r="J55" s="28"/>
      <c r="K55" s="27" t="s">
        <v>31</v>
      </c>
      <c r="L55" s="27"/>
      <c r="M55" s="27" t="s">
        <v>30</v>
      </c>
      <c r="N55" s="27"/>
      <c r="O55" s="22"/>
      <c r="P55" s="23"/>
    </row>
    <row r="56" spans="1:16" x14ac:dyDescent="0.25">
      <c r="A56" s="26"/>
      <c r="B56" s="26"/>
      <c r="C56" s="26"/>
      <c r="E56" s="3" t="s">
        <v>0</v>
      </c>
      <c r="F56" s="3">
        <v>354.73</v>
      </c>
      <c r="G56" s="2">
        <f>F56-273.15</f>
        <v>81.580000000000041</v>
      </c>
      <c r="H56" s="3">
        <v>353.26</v>
      </c>
      <c r="I56" s="2">
        <f>H56-273.15</f>
        <v>80.110000000000014</v>
      </c>
      <c r="J56" s="28"/>
      <c r="K56" s="3">
        <v>438.71</v>
      </c>
      <c r="L56" s="2">
        <f>K56-273.15</f>
        <v>165.56</v>
      </c>
      <c r="M56" s="3">
        <v>423.18</v>
      </c>
      <c r="N56" s="2">
        <f>M56-273.15</f>
        <v>150.03000000000003</v>
      </c>
      <c r="O56" s="22"/>
      <c r="P56" s="23"/>
    </row>
    <row r="57" spans="1:16" x14ac:dyDescent="0.25">
      <c r="A57" s="26"/>
      <c r="B57" s="26"/>
      <c r="C57" s="26"/>
      <c r="E57" s="3" t="s">
        <v>1</v>
      </c>
      <c r="F57" s="3">
        <v>330.34</v>
      </c>
      <c r="G57" s="2">
        <f t="shared" ref="G57:G64" si="12">F57-273.15</f>
        <v>57.19</v>
      </c>
      <c r="H57" s="3">
        <v>328.73</v>
      </c>
      <c r="I57" s="2">
        <f t="shared" ref="I57:I64" si="13">H57-273.15</f>
        <v>55.580000000000041</v>
      </c>
      <c r="J57" s="28"/>
      <c r="K57" s="3">
        <v>412.5</v>
      </c>
      <c r="L57" s="2">
        <f t="shared" ref="L57:L64" si="14">K57-273.15</f>
        <v>139.35000000000002</v>
      </c>
      <c r="M57" s="3">
        <v>396.48</v>
      </c>
      <c r="N57" s="2">
        <f t="shared" ref="N57:N64" si="15">M57-273.15</f>
        <v>123.33000000000004</v>
      </c>
      <c r="O57" s="22"/>
      <c r="P57" s="23"/>
    </row>
    <row r="58" spans="1:16" x14ac:dyDescent="0.25">
      <c r="A58" s="26"/>
      <c r="B58" s="26"/>
      <c r="C58" s="26"/>
      <c r="E58" s="3" t="s">
        <v>2</v>
      </c>
      <c r="F58" s="3">
        <v>328.82</v>
      </c>
      <c r="G58" s="2">
        <f t="shared" si="12"/>
        <v>55.670000000000016</v>
      </c>
      <c r="H58" s="3">
        <v>327.19</v>
      </c>
      <c r="I58" s="2">
        <f t="shared" si="13"/>
        <v>54.04000000000002</v>
      </c>
      <c r="J58" s="28"/>
      <c r="K58" s="3">
        <v>408.56</v>
      </c>
      <c r="L58" s="2">
        <f t="shared" si="14"/>
        <v>135.41000000000003</v>
      </c>
      <c r="M58" s="3">
        <v>392.18</v>
      </c>
      <c r="N58" s="2">
        <f t="shared" si="15"/>
        <v>119.03000000000003</v>
      </c>
      <c r="O58" s="22"/>
      <c r="P58" s="23"/>
    </row>
    <row r="59" spans="1:16" x14ac:dyDescent="0.25">
      <c r="A59" s="26"/>
      <c r="B59" s="26"/>
      <c r="C59" s="26"/>
      <c r="E59" s="3" t="s">
        <v>3</v>
      </c>
      <c r="F59" s="3">
        <v>385.02</v>
      </c>
      <c r="G59" s="2">
        <f t="shared" si="12"/>
        <v>111.87</v>
      </c>
      <c r="H59" s="3">
        <v>383.45</v>
      </c>
      <c r="I59" s="2">
        <f t="shared" si="13"/>
        <v>110.30000000000001</v>
      </c>
      <c r="J59" s="28"/>
      <c r="K59" s="3">
        <v>467</v>
      </c>
      <c r="L59" s="2">
        <f t="shared" si="14"/>
        <v>193.85000000000002</v>
      </c>
      <c r="M59" s="3">
        <v>451.56</v>
      </c>
      <c r="N59" s="2">
        <f t="shared" si="15"/>
        <v>178.41000000000003</v>
      </c>
      <c r="O59" s="22"/>
      <c r="P59" s="23"/>
    </row>
    <row r="60" spans="1:16" x14ac:dyDescent="0.25">
      <c r="A60" s="26"/>
      <c r="B60" s="26"/>
      <c r="C60" s="26"/>
      <c r="E60" s="3" t="s">
        <v>4</v>
      </c>
      <c r="F60" s="3">
        <v>309.57</v>
      </c>
      <c r="G60" s="2">
        <f t="shared" si="12"/>
        <v>36.420000000000016</v>
      </c>
      <c r="H60" s="3">
        <v>300.98</v>
      </c>
      <c r="I60" s="2">
        <f t="shared" si="13"/>
        <v>27.830000000000041</v>
      </c>
      <c r="J60" s="28"/>
      <c r="K60" s="3">
        <v>342.15</v>
      </c>
      <c r="L60" s="2">
        <f t="shared" si="14"/>
        <v>69</v>
      </c>
      <c r="M60" s="3">
        <v>318.72000000000003</v>
      </c>
      <c r="N60" s="2">
        <f t="shared" si="15"/>
        <v>45.57000000000005</v>
      </c>
      <c r="O60" s="22"/>
      <c r="P60" s="23"/>
    </row>
    <row r="61" spans="1:16" x14ac:dyDescent="0.25">
      <c r="E61" s="3" t="s">
        <v>5</v>
      </c>
      <c r="F61" s="3">
        <v>309.57</v>
      </c>
      <c r="G61" s="2">
        <f t="shared" si="12"/>
        <v>36.420000000000016</v>
      </c>
      <c r="H61" s="3">
        <v>300.95999999999998</v>
      </c>
      <c r="I61" s="2">
        <f t="shared" si="13"/>
        <v>27.810000000000002</v>
      </c>
      <c r="J61" s="28"/>
      <c r="K61" s="3">
        <v>342.11</v>
      </c>
      <c r="L61" s="2">
        <f t="shared" si="14"/>
        <v>68.960000000000036</v>
      </c>
      <c r="M61" s="3">
        <v>318.67</v>
      </c>
      <c r="N61" s="2">
        <f t="shared" si="15"/>
        <v>45.520000000000039</v>
      </c>
      <c r="O61" s="22"/>
      <c r="P61" s="23"/>
    </row>
    <row r="62" spans="1:16" x14ac:dyDescent="0.25">
      <c r="E62" s="3" t="s">
        <v>6</v>
      </c>
      <c r="F62" s="3">
        <v>309.57</v>
      </c>
      <c r="G62" s="2">
        <f t="shared" si="12"/>
        <v>36.420000000000016</v>
      </c>
      <c r="H62" s="3">
        <v>300.98</v>
      </c>
      <c r="I62" s="2">
        <f t="shared" si="13"/>
        <v>27.830000000000041</v>
      </c>
      <c r="J62" s="28"/>
      <c r="K62" s="3">
        <v>342.15</v>
      </c>
      <c r="L62" s="2">
        <f t="shared" si="14"/>
        <v>69</v>
      </c>
      <c r="M62" s="3">
        <v>318.72000000000003</v>
      </c>
      <c r="N62" s="2">
        <f t="shared" si="15"/>
        <v>45.57000000000005</v>
      </c>
      <c r="O62" s="22"/>
      <c r="P62" s="23"/>
    </row>
    <row r="63" spans="1:16" x14ac:dyDescent="0.25">
      <c r="E63" s="3" t="s">
        <v>7</v>
      </c>
      <c r="F63" s="3">
        <v>309.57</v>
      </c>
      <c r="G63" s="2">
        <f t="shared" si="12"/>
        <v>36.420000000000016</v>
      </c>
      <c r="H63" s="3">
        <v>300.95999999999998</v>
      </c>
      <c r="I63" s="2">
        <f t="shared" si="13"/>
        <v>27.810000000000002</v>
      </c>
      <c r="J63" s="28"/>
      <c r="K63" s="3">
        <v>342.11</v>
      </c>
      <c r="L63" s="2">
        <f t="shared" si="14"/>
        <v>68.960000000000036</v>
      </c>
      <c r="M63" s="3">
        <v>318.67</v>
      </c>
      <c r="N63" s="2">
        <f t="shared" si="15"/>
        <v>45.520000000000039</v>
      </c>
      <c r="O63" s="22"/>
      <c r="P63" s="23"/>
    </row>
    <row r="64" spans="1:16" x14ac:dyDescent="0.25">
      <c r="E64" s="3" t="s">
        <v>8</v>
      </c>
      <c r="F64" s="3">
        <v>330.09</v>
      </c>
      <c r="G64" s="2">
        <f t="shared" si="12"/>
        <v>56.94</v>
      </c>
      <c r="H64" s="3">
        <v>326.14</v>
      </c>
      <c r="I64" s="2">
        <f t="shared" si="13"/>
        <v>52.990000000000009</v>
      </c>
      <c r="J64" s="28"/>
      <c r="K64" s="3">
        <v>394.41</v>
      </c>
      <c r="L64" s="2">
        <f t="shared" si="14"/>
        <v>121.26000000000005</v>
      </c>
      <c r="M64" s="3">
        <v>375.94</v>
      </c>
      <c r="N64" s="2">
        <f t="shared" si="15"/>
        <v>102.79000000000002</v>
      </c>
      <c r="O64" s="22"/>
      <c r="P64" s="23"/>
    </row>
    <row r="67" spans="1:16" ht="18.75" x14ac:dyDescent="0.25">
      <c r="E67" s="6" t="s">
        <v>29</v>
      </c>
    </row>
    <row r="68" spans="1:16" ht="18.75" x14ac:dyDescent="0.3">
      <c r="E68" s="9" t="s">
        <v>27</v>
      </c>
    </row>
    <row r="69" spans="1:16" ht="18.75" x14ac:dyDescent="0.25">
      <c r="E69" s="8" t="s">
        <v>28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8.75" x14ac:dyDescent="0.25">
      <c r="E70" s="6" t="s">
        <v>36</v>
      </c>
      <c r="F70" s="29" t="s">
        <v>20</v>
      </c>
      <c r="G70" s="29"/>
      <c r="H70" s="29"/>
      <c r="I70" s="29"/>
      <c r="J70" s="10"/>
      <c r="K70" s="29" t="s">
        <v>22</v>
      </c>
      <c r="L70" s="29"/>
      <c r="M70" s="29"/>
      <c r="N70" s="29"/>
      <c r="O70" s="1"/>
      <c r="P70" s="1"/>
    </row>
    <row r="71" spans="1:16" x14ac:dyDescent="0.25">
      <c r="A71" s="26" t="s">
        <v>34</v>
      </c>
      <c r="B71" s="26"/>
      <c r="C71" s="26"/>
      <c r="E71" s="4" t="s">
        <v>9</v>
      </c>
      <c r="F71" s="5" t="s">
        <v>10</v>
      </c>
      <c r="G71" s="5" t="s">
        <v>11</v>
      </c>
      <c r="H71" s="5" t="s">
        <v>10</v>
      </c>
      <c r="I71" s="5" t="s">
        <v>11</v>
      </c>
      <c r="J71" s="28"/>
      <c r="K71" s="5" t="s">
        <v>10</v>
      </c>
      <c r="L71" s="5" t="s">
        <v>11</v>
      </c>
      <c r="M71" s="5" t="s">
        <v>10</v>
      </c>
      <c r="N71" s="5" t="s">
        <v>11</v>
      </c>
      <c r="O71" s="24" t="s">
        <v>12</v>
      </c>
      <c r="P71" s="25"/>
    </row>
    <row r="72" spans="1:16" x14ac:dyDescent="0.25">
      <c r="A72" s="26"/>
      <c r="B72" s="26"/>
      <c r="C72" s="26"/>
      <c r="E72" s="2" t="s">
        <v>18</v>
      </c>
      <c r="F72" s="27" t="s">
        <v>31</v>
      </c>
      <c r="G72" s="27"/>
      <c r="H72" s="27" t="s">
        <v>32</v>
      </c>
      <c r="I72" s="27"/>
      <c r="J72" s="28"/>
      <c r="K72" s="27" t="s">
        <v>31</v>
      </c>
      <c r="L72" s="27"/>
      <c r="M72" s="27" t="s">
        <v>32</v>
      </c>
      <c r="N72" s="27"/>
      <c r="O72" s="22"/>
      <c r="P72" s="23"/>
    </row>
    <row r="73" spans="1:16" x14ac:dyDescent="0.25">
      <c r="A73" s="26"/>
      <c r="B73" s="26"/>
      <c r="C73" s="26"/>
      <c r="E73" s="3" t="s">
        <v>0</v>
      </c>
      <c r="F73" s="3">
        <v>336.63</v>
      </c>
      <c r="G73" s="2">
        <f>F73-273.15</f>
        <v>63.480000000000018</v>
      </c>
      <c r="H73" s="3">
        <v>330.26</v>
      </c>
      <c r="I73" s="2">
        <f>H73-273.15</f>
        <v>57.110000000000014</v>
      </c>
      <c r="J73" s="28"/>
      <c r="K73" s="3">
        <v>385.35</v>
      </c>
      <c r="L73" s="2">
        <f>K73-273.15</f>
        <v>112.20000000000005</v>
      </c>
      <c r="M73" s="3">
        <v>360.21</v>
      </c>
      <c r="N73" s="2">
        <f>M73-273.15</f>
        <v>87.06</v>
      </c>
      <c r="O73" s="22"/>
      <c r="P73" s="23"/>
    </row>
    <row r="74" spans="1:16" x14ac:dyDescent="0.25">
      <c r="A74" s="26"/>
      <c r="B74" s="26"/>
      <c r="C74" s="26"/>
      <c r="E74" s="3" t="s">
        <v>1</v>
      </c>
      <c r="F74" s="3">
        <v>314.54000000000002</v>
      </c>
      <c r="G74" s="2">
        <f t="shared" ref="G74:G81" si="16">F74-273.15</f>
        <v>41.390000000000043</v>
      </c>
      <c r="H74" s="3">
        <v>308.47000000000003</v>
      </c>
      <c r="I74" s="2">
        <f t="shared" ref="I74:I81" si="17">H74-273.15</f>
        <v>35.32000000000005</v>
      </c>
      <c r="J74" s="28"/>
      <c r="K74" s="3">
        <v>357.98</v>
      </c>
      <c r="L74" s="2">
        <f t="shared" ref="L74:L81" si="18">K74-273.15</f>
        <v>84.830000000000041</v>
      </c>
      <c r="M74" s="3">
        <v>332.81</v>
      </c>
      <c r="N74" s="2">
        <f t="shared" ref="N74:N81" si="19">M74-273.15</f>
        <v>59.660000000000025</v>
      </c>
      <c r="O74" s="22"/>
      <c r="P74" s="23"/>
    </row>
    <row r="75" spans="1:16" x14ac:dyDescent="0.25">
      <c r="A75" s="26"/>
      <c r="B75" s="26"/>
      <c r="C75" s="26"/>
      <c r="E75" s="3" t="s">
        <v>2</v>
      </c>
      <c r="F75" s="3">
        <v>312.31</v>
      </c>
      <c r="G75" s="2">
        <f t="shared" si="16"/>
        <v>39.160000000000025</v>
      </c>
      <c r="H75" s="3">
        <v>305.85000000000002</v>
      </c>
      <c r="I75" s="2">
        <f t="shared" si="17"/>
        <v>32.700000000000045</v>
      </c>
      <c r="J75" s="28"/>
      <c r="K75" s="3">
        <v>352.79</v>
      </c>
      <c r="L75" s="2">
        <f t="shared" si="18"/>
        <v>79.640000000000043</v>
      </c>
      <c r="M75" s="3">
        <v>327.04000000000002</v>
      </c>
      <c r="N75" s="2">
        <f t="shared" si="19"/>
        <v>53.890000000000043</v>
      </c>
      <c r="O75" s="22"/>
      <c r="P75" s="23"/>
    </row>
    <row r="76" spans="1:16" x14ac:dyDescent="0.25">
      <c r="A76" s="26"/>
      <c r="B76" s="26"/>
      <c r="C76" s="26"/>
      <c r="E76" s="3" t="s">
        <v>3</v>
      </c>
      <c r="F76" s="3">
        <v>366.37</v>
      </c>
      <c r="G76" s="2">
        <f t="shared" si="16"/>
        <v>93.220000000000027</v>
      </c>
      <c r="H76" s="3">
        <v>359.77</v>
      </c>
      <c r="I76" s="2">
        <f t="shared" si="17"/>
        <v>86.62</v>
      </c>
      <c r="J76" s="28"/>
      <c r="K76" s="3">
        <v>413.9</v>
      </c>
      <c r="L76" s="2">
        <f t="shared" si="18"/>
        <v>140.75</v>
      </c>
      <c r="M76" s="3">
        <v>388.85</v>
      </c>
      <c r="N76" s="2">
        <f t="shared" si="19"/>
        <v>115.70000000000005</v>
      </c>
      <c r="O76" s="22"/>
      <c r="P76" s="23"/>
    </row>
    <row r="77" spans="1:16" x14ac:dyDescent="0.25">
      <c r="A77" s="26"/>
      <c r="B77" s="26"/>
      <c r="C77" s="26"/>
      <c r="E77" s="3" t="s">
        <v>4</v>
      </c>
      <c r="F77" s="3">
        <v>246.56</v>
      </c>
      <c r="G77" s="2">
        <f t="shared" si="16"/>
        <v>-26.589999999999975</v>
      </c>
      <c r="H77" s="3">
        <v>221.62</v>
      </c>
      <c r="I77" s="2">
        <f t="shared" si="17"/>
        <v>-51.529999999999973</v>
      </c>
      <c r="J77" s="28"/>
      <c r="K77" s="3">
        <v>260.79000000000002</v>
      </c>
      <c r="L77" s="2">
        <f t="shared" si="18"/>
        <v>-12.359999999999957</v>
      </c>
      <c r="M77" s="3">
        <v>222.98</v>
      </c>
      <c r="N77" s="2">
        <f t="shared" si="19"/>
        <v>-50.169999999999987</v>
      </c>
      <c r="O77" s="22"/>
      <c r="P77" s="23"/>
    </row>
    <row r="78" spans="1:16" x14ac:dyDescent="0.25">
      <c r="E78" s="3" t="s">
        <v>5</v>
      </c>
      <c r="F78" s="3">
        <v>246.53</v>
      </c>
      <c r="G78" s="2">
        <f t="shared" si="16"/>
        <v>-26.619999999999976</v>
      </c>
      <c r="H78" s="3">
        <v>221.59</v>
      </c>
      <c r="I78" s="2">
        <f t="shared" si="17"/>
        <v>-51.559999999999974</v>
      </c>
      <c r="J78" s="28"/>
      <c r="K78" s="3">
        <v>260.75</v>
      </c>
      <c r="L78" s="2">
        <f t="shared" si="18"/>
        <v>-12.399999999999977</v>
      </c>
      <c r="M78" s="3">
        <v>222.93</v>
      </c>
      <c r="N78" s="2">
        <f t="shared" si="19"/>
        <v>-50.21999999999997</v>
      </c>
      <c r="O78" s="22"/>
      <c r="P78" s="23"/>
    </row>
    <row r="79" spans="1:16" x14ac:dyDescent="0.25">
      <c r="E79" s="3" t="s">
        <v>6</v>
      </c>
      <c r="F79" s="3">
        <v>246.56</v>
      </c>
      <c r="G79" s="2">
        <f t="shared" si="16"/>
        <v>-26.589999999999975</v>
      </c>
      <c r="H79" s="3">
        <v>221.62</v>
      </c>
      <c r="I79" s="2">
        <f t="shared" si="17"/>
        <v>-51.529999999999973</v>
      </c>
      <c r="J79" s="28"/>
      <c r="K79" s="3">
        <v>260.79000000000002</v>
      </c>
      <c r="L79" s="2">
        <f t="shared" si="18"/>
        <v>-12.359999999999957</v>
      </c>
      <c r="M79" s="3">
        <v>222.98</v>
      </c>
      <c r="N79" s="2">
        <f t="shared" si="19"/>
        <v>-50.169999999999987</v>
      </c>
      <c r="O79" s="22"/>
      <c r="P79" s="23"/>
    </row>
    <row r="80" spans="1:16" x14ac:dyDescent="0.25">
      <c r="E80" s="3" t="s">
        <v>7</v>
      </c>
      <c r="F80" s="3">
        <v>246.53</v>
      </c>
      <c r="G80" s="2">
        <f t="shared" si="16"/>
        <v>-26.619999999999976</v>
      </c>
      <c r="H80" s="3">
        <v>221.59</v>
      </c>
      <c r="I80" s="2">
        <f t="shared" si="17"/>
        <v>-51.559999999999974</v>
      </c>
      <c r="J80" s="28"/>
      <c r="K80" s="3">
        <v>260.75</v>
      </c>
      <c r="L80" s="2">
        <f t="shared" si="18"/>
        <v>-12.399999999999977</v>
      </c>
      <c r="M80" s="3">
        <v>222.93</v>
      </c>
      <c r="N80" s="2">
        <f t="shared" si="19"/>
        <v>-50.21999999999997</v>
      </c>
      <c r="O80" s="22"/>
      <c r="P80" s="23"/>
    </row>
    <row r="81" spans="1:16" x14ac:dyDescent="0.25">
      <c r="E81" s="3" t="s">
        <v>8</v>
      </c>
      <c r="F81" s="3">
        <v>297.27</v>
      </c>
      <c r="G81" s="2">
        <f t="shared" si="16"/>
        <v>24.120000000000005</v>
      </c>
      <c r="H81" s="3">
        <v>284.55</v>
      </c>
      <c r="I81" s="2">
        <f t="shared" si="17"/>
        <v>11.400000000000034</v>
      </c>
      <c r="J81" s="28"/>
      <c r="K81" s="3">
        <v>330.96</v>
      </c>
      <c r="L81" s="2">
        <f t="shared" si="18"/>
        <v>57.81</v>
      </c>
      <c r="M81" s="3">
        <v>301.54000000000002</v>
      </c>
      <c r="N81" s="2">
        <f t="shared" si="19"/>
        <v>28.390000000000043</v>
      </c>
      <c r="O81" s="22"/>
      <c r="P81" s="23"/>
    </row>
    <row r="84" spans="1:16" ht="18.75" x14ac:dyDescent="0.25">
      <c r="E84" s="6" t="s">
        <v>29</v>
      </c>
    </row>
    <row r="85" spans="1:16" ht="18.75" x14ac:dyDescent="0.3">
      <c r="E85" s="9" t="s">
        <v>27</v>
      </c>
    </row>
    <row r="86" spans="1:16" ht="18.75" x14ac:dyDescent="0.25">
      <c r="E86" s="8" t="s">
        <v>28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8.75" x14ac:dyDescent="0.25">
      <c r="E87" s="8" t="s">
        <v>35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8.75" x14ac:dyDescent="0.25">
      <c r="E88" s="6" t="s">
        <v>36</v>
      </c>
      <c r="F88" s="29" t="s">
        <v>20</v>
      </c>
      <c r="G88" s="29"/>
      <c r="H88" s="29"/>
      <c r="I88" s="29"/>
      <c r="J88" s="10"/>
      <c r="K88" s="29" t="s">
        <v>22</v>
      </c>
      <c r="L88" s="29"/>
      <c r="M88" s="29"/>
      <c r="N88" s="29"/>
      <c r="O88" s="1"/>
      <c r="P88" s="1"/>
    </row>
    <row r="89" spans="1:16" x14ac:dyDescent="0.25">
      <c r="A89" s="26" t="s">
        <v>33</v>
      </c>
      <c r="B89" s="26"/>
      <c r="C89" s="26"/>
      <c r="E89" s="4" t="s">
        <v>9</v>
      </c>
      <c r="F89" s="5" t="s">
        <v>10</v>
      </c>
      <c r="G89" s="5" t="s">
        <v>11</v>
      </c>
      <c r="H89" s="5" t="s">
        <v>10</v>
      </c>
      <c r="I89" s="5" t="s">
        <v>11</v>
      </c>
      <c r="J89" s="28"/>
      <c r="K89" s="5" t="s">
        <v>10</v>
      </c>
      <c r="L89" s="5" t="s">
        <v>11</v>
      </c>
      <c r="M89" s="5" t="s">
        <v>10</v>
      </c>
      <c r="N89" s="5" t="s">
        <v>11</v>
      </c>
      <c r="O89" s="24" t="s">
        <v>12</v>
      </c>
      <c r="P89" s="25"/>
    </row>
    <row r="90" spans="1:16" x14ac:dyDescent="0.25">
      <c r="A90" s="26"/>
      <c r="B90" s="26"/>
      <c r="C90" s="26"/>
      <c r="E90" s="2" t="s">
        <v>18</v>
      </c>
      <c r="F90" s="27" t="s">
        <v>31</v>
      </c>
      <c r="G90" s="27"/>
      <c r="H90" s="27" t="s">
        <v>32</v>
      </c>
      <c r="I90" s="27"/>
      <c r="J90" s="28"/>
      <c r="K90" s="27" t="s">
        <v>31</v>
      </c>
      <c r="L90" s="27"/>
      <c r="M90" s="27" t="s">
        <v>32</v>
      </c>
      <c r="N90" s="27"/>
      <c r="O90" s="22"/>
      <c r="P90" s="23"/>
    </row>
    <row r="91" spans="1:16" x14ac:dyDescent="0.25">
      <c r="A91" s="26"/>
      <c r="B91" s="26"/>
      <c r="C91" s="26"/>
      <c r="E91" s="3" t="s">
        <v>0</v>
      </c>
      <c r="F91" s="3">
        <v>334.22</v>
      </c>
      <c r="G91" s="2">
        <f>F91-273.15</f>
        <v>61.07000000000005</v>
      </c>
      <c r="H91" s="3">
        <v>327.18</v>
      </c>
      <c r="I91" s="2">
        <f>H91-273.15</f>
        <v>54.03000000000003</v>
      </c>
      <c r="J91" s="28"/>
      <c r="K91" s="3">
        <v>376.58</v>
      </c>
      <c r="L91" s="2">
        <f>K91-273.15</f>
        <v>103.43</v>
      </c>
      <c r="M91" s="3">
        <v>350.97</v>
      </c>
      <c r="N91" s="2">
        <f>M91-273.15</f>
        <v>77.82000000000005</v>
      </c>
      <c r="O91" s="22"/>
      <c r="P91" s="23"/>
    </row>
    <row r="92" spans="1:16" x14ac:dyDescent="0.25">
      <c r="A92" s="26"/>
      <c r="B92" s="26"/>
      <c r="C92" s="26"/>
      <c r="E92" s="3" t="s">
        <v>1</v>
      </c>
      <c r="F92" s="3">
        <v>312.69</v>
      </c>
      <c r="G92" s="2">
        <f t="shared" ref="G92:G99" si="20">F92-273.15</f>
        <v>39.54000000000002</v>
      </c>
      <c r="H92" s="3">
        <v>305.95999999999998</v>
      </c>
      <c r="I92" s="2">
        <f t="shared" ref="I92:I99" si="21">H92-273.15</f>
        <v>32.81</v>
      </c>
      <c r="J92" s="28"/>
      <c r="K92" s="3">
        <v>349.55</v>
      </c>
      <c r="L92" s="2">
        <f t="shared" ref="L92:L99" si="22">K92-273.15</f>
        <v>76.400000000000034</v>
      </c>
      <c r="M92" s="3">
        <v>323.91000000000003</v>
      </c>
      <c r="N92" s="2">
        <f t="shared" ref="N92:N99" si="23">M92-273.15</f>
        <v>50.760000000000048</v>
      </c>
      <c r="O92" s="22"/>
      <c r="P92" s="23"/>
    </row>
    <row r="93" spans="1:16" x14ac:dyDescent="0.25">
      <c r="A93" s="26"/>
      <c r="B93" s="26"/>
      <c r="C93" s="26"/>
      <c r="E93" s="3" t="s">
        <v>2</v>
      </c>
      <c r="F93" s="3">
        <v>310.27999999999997</v>
      </c>
      <c r="G93" s="2">
        <f t="shared" si="20"/>
        <v>37.129999999999995</v>
      </c>
      <c r="H93" s="3">
        <v>303.08999999999997</v>
      </c>
      <c r="I93" s="2">
        <f t="shared" si="21"/>
        <v>29.939999999999998</v>
      </c>
      <c r="J93" s="28"/>
      <c r="K93" s="3">
        <v>344.04</v>
      </c>
      <c r="L93" s="2">
        <f t="shared" si="22"/>
        <v>70.890000000000043</v>
      </c>
      <c r="M93" s="3">
        <v>317.86</v>
      </c>
      <c r="N93" s="2">
        <f t="shared" si="23"/>
        <v>44.710000000000036</v>
      </c>
      <c r="O93" s="22"/>
      <c r="P93" s="23"/>
    </row>
    <row r="94" spans="1:16" x14ac:dyDescent="0.25">
      <c r="A94" s="26"/>
      <c r="B94" s="26"/>
      <c r="C94" s="26"/>
      <c r="E94" s="3" t="s">
        <v>3</v>
      </c>
      <c r="F94" s="3">
        <v>363.86</v>
      </c>
      <c r="G94" s="2">
        <f t="shared" si="20"/>
        <v>90.710000000000036</v>
      </c>
      <c r="H94" s="3">
        <v>356.56</v>
      </c>
      <c r="I94" s="2">
        <f t="shared" si="21"/>
        <v>83.410000000000025</v>
      </c>
      <c r="J94" s="28"/>
      <c r="K94" s="3">
        <v>405.12</v>
      </c>
      <c r="L94" s="2">
        <f t="shared" si="22"/>
        <v>131.97000000000003</v>
      </c>
      <c r="M94" s="3">
        <v>379.61</v>
      </c>
      <c r="N94" s="2">
        <f t="shared" si="23"/>
        <v>106.46000000000004</v>
      </c>
      <c r="O94" s="22"/>
      <c r="P94" s="23"/>
    </row>
    <row r="95" spans="1:16" x14ac:dyDescent="0.25">
      <c r="A95" s="26"/>
      <c r="B95" s="26"/>
      <c r="C95" s="26"/>
      <c r="E95" s="3" t="s">
        <v>4</v>
      </c>
      <c r="F95" s="3">
        <v>248.19</v>
      </c>
      <c r="G95" s="2">
        <f t="shared" si="20"/>
        <v>-24.95999999999998</v>
      </c>
      <c r="H95" s="3">
        <v>224.27</v>
      </c>
      <c r="I95" s="2">
        <f t="shared" si="21"/>
        <v>-48.879999999999967</v>
      </c>
      <c r="J95" s="28"/>
      <c r="K95" s="3">
        <v>260.83</v>
      </c>
      <c r="L95" s="2">
        <f t="shared" si="22"/>
        <v>-12.319999999999993</v>
      </c>
      <c r="M95" s="3">
        <v>226</v>
      </c>
      <c r="N95" s="2">
        <f t="shared" si="23"/>
        <v>-47.149999999999977</v>
      </c>
      <c r="O95" s="22"/>
      <c r="P95" s="23"/>
    </row>
    <row r="96" spans="1:16" x14ac:dyDescent="0.25">
      <c r="E96" s="3" t="s">
        <v>5</v>
      </c>
      <c r="F96" s="3">
        <v>248.16</v>
      </c>
      <c r="G96" s="2">
        <f t="shared" si="20"/>
        <v>-24.989999999999981</v>
      </c>
      <c r="H96" s="3">
        <v>224.24</v>
      </c>
      <c r="I96" s="2">
        <f t="shared" si="21"/>
        <v>-48.909999999999968</v>
      </c>
      <c r="J96" s="28"/>
      <c r="K96" s="3">
        <v>260.77999999999997</v>
      </c>
      <c r="L96" s="2">
        <f t="shared" si="22"/>
        <v>-12.370000000000005</v>
      </c>
      <c r="M96" s="3">
        <v>225.95</v>
      </c>
      <c r="N96" s="2">
        <f t="shared" si="23"/>
        <v>-47.199999999999989</v>
      </c>
      <c r="O96" s="22"/>
      <c r="P96" s="23"/>
    </row>
    <row r="97" spans="1:16" x14ac:dyDescent="0.25">
      <c r="E97" s="3" t="s">
        <v>6</v>
      </c>
      <c r="F97" s="3">
        <v>248.19</v>
      </c>
      <c r="G97" s="2">
        <f t="shared" si="20"/>
        <v>-24.95999999999998</v>
      </c>
      <c r="H97" s="3">
        <v>224.27</v>
      </c>
      <c r="I97" s="2">
        <f t="shared" si="21"/>
        <v>-48.879999999999967</v>
      </c>
      <c r="J97" s="28"/>
      <c r="K97" s="3">
        <v>260.83</v>
      </c>
      <c r="L97" s="2">
        <f t="shared" si="22"/>
        <v>-12.319999999999993</v>
      </c>
      <c r="M97" s="3">
        <v>226</v>
      </c>
      <c r="N97" s="2">
        <f t="shared" si="23"/>
        <v>-47.149999999999977</v>
      </c>
      <c r="O97" s="22"/>
      <c r="P97" s="23"/>
    </row>
    <row r="98" spans="1:16" x14ac:dyDescent="0.25">
      <c r="E98" s="3" t="s">
        <v>7</v>
      </c>
      <c r="F98" s="3">
        <v>248.16</v>
      </c>
      <c r="G98" s="2">
        <f t="shared" si="20"/>
        <v>-24.989999999999981</v>
      </c>
      <c r="H98" s="3">
        <v>224.24</v>
      </c>
      <c r="I98" s="2">
        <f t="shared" si="21"/>
        <v>-48.909999999999968</v>
      </c>
      <c r="J98" s="28"/>
      <c r="K98" s="3">
        <v>260.77999999999997</v>
      </c>
      <c r="L98" s="2">
        <f t="shared" si="22"/>
        <v>-12.370000000000005</v>
      </c>
      <c r="M98" s="3">
        <v>225.95</v>
      </c>
      <c r="N98" s="2">
        <f t="shared" si="23"/>
        <v>-47.199999999999989</v>
      </c>
      <c r="O98" s="22"/>
      <c r="P98" s="23"/>
    </row>
    <row r="99" spans="1:16" x14ac:dyDescent="0.25">
      <c r="E99" s="3" t="s">
        <v>8</v>
      </c>
      <c r="F99" s="3">
        <v>291.56</v>
      </c>
      <c r="G99" s="2">
        <f t="shared" si="20"/>
        <v>18.410000000000025</v>
      </c>
      <c r="H99" s="3">
        <v>277.66000000000003</v>
      </c>
      <c r="I99" s="2">
        <f t="shared" si="21"/>
        <v>4.5100000000000477</v>
      </c>
      <c r="J99" s="28"/>
      <c r="K99" s="3">
        <v>318.83999999999997</v>
      </c>
      <c r="L99" s="2">
        <f t="shared" si="22"/>
        <v>45.69</v>
      </c>
      <c r="M99" s="3">
        <v>289.64</v>
      </c>
      <c r="N99" s="2">
        <f t="shared" si="23"/>
        <v>16.490000000000009</v>
      </c>
      <c r="O99" s="22"/>
      <c r="P99" s="23"/>
    </row>
    <row r="102" spans="1:16" ht="18.75" x14ac:dyDescent="0.25">
      <c r="E102" s="6" t="s">
        <v>29</v>
      </c>
    </row>
    <row r="103" spans="1:16" ht="18.75" x14ac:dyDescent="0.3">
      <c r="E103" s="9" t="s">
        <v>27</v>
      </c>
    </row>
    <row r="104" spans="1:16" ht="18.75" x14ac:dyDescent="0.25">
      <c r="E104" s="6" t="s">
        <v>15</v>
      </c>
      <c r="F104" s="29" t="s">
        <v>22</v>
      </c>
      <c r="G104" s="29"/>
      <c r="H104" s="29"/>
      <c r="I104" s="29"/>
      <c r="J104" s="29"/>
      <c r="K104" s="29"/>
      <c r="L104" s="29"/>
      <c r="M104" s="29"/>
      <c r="N104" s="29"/>
      <c r="O104" s="1"/>
      <c r="P104" s="1"/>
    </row>
    <row r="105" spans="1:16" x14ac:dyDescent="0.25">
      <c r="A105" s="26" t="s">
        <v>41</v>
      </c>
      <c r="B105" s="26"/>
      <c r="C105" s="26"/>
      <c r="E105" s="4" t="s">
        <v>9</v>
      </c>
      <c r="F105" s="5" t="s">
        <v>10</v>
      </c>
      <c r="G105" s="5" t="s">
        <v>11</v>
      </c>
      <c r="H105" s="5" t="s">
        <v>10</v>
      </c>
      <c r="I105" s="5" t="s">
        <v>11</v>
      </c>
      <c r="J105" s="28"/>
      <c r="K105" s="5" t="s">
        <v>10</v>
      </c>
      <c r="L105" s="5" t="s">
        <v>11</v>
      </c>
      <c r="M105" s="5" t="s">
        <v>10</v>
      </c>
      <c r="N105" s="5" t="s">
        <v>11</v>
      </c>
      <c r="O105" s="24" t="s">
        <v>12</v>
      </c>
      <c r="P105" s="25"/>
    </row>
    <row r="106" spans="1:16" x14ac:dyDescent="0.25">
      <c r="A106" s="26"/>
      <c r="B106" s="26"/>
      <c r="C106" s="26"/>
      <c r="E106" s="2" t="s">
        <v>18</v>
      </c>
      <c r="F106" s="27" t="s">
        <v>39</v>
      </c>
      <c r="G106" s="27"/>
      <c r="H106" s="27" t="s">
        <v>40</v>
      </c>
      <c r="I106" s="27"/>
      <c r="J106" s="28"/>
      <c r="K106" s="27" t="s">
        <v>38</v>
      </c>
      <c r="L106" s="27"/>
      <c r="M106" s="27" t="s">
        <v>37</v>
      </c>
      <c r="N106" s="27"/>
      <c r="O106" s="22"/>
      <c r="P106" s="23"/>
    </row>
    <row r="107" spans="1:16" x14ac:dyDescent="0.25">
      <c r="A107" s="26"/>
      <c r="B107" s="26"/>
      <c r="C107" s="26"/>
      <c r="E107" s="3" t="s">
        <v>0</v>
      </c>
      <c r="F107" s="3">
        <v>503.84</v>
      </c>
      <c r="G107" s="2">
        <f>F107-273.15</f>
        <v>230.69</v>
      </c>
      <c r="H107" s="3">
        <v>570.22</v>
      </c>
      <c r="I107" s="2">
        <f>H107-273.15</f>
        <v>297.07000000000005</v>
      </c>
      <c r="J107" s="28"/>
      <c r="K107" s="3">
        <v>571.03</v>
      </c>
      <c r="L107" s="2">
        <f>K107-273.15</f>
        <v>297.88</v>
      </c>
      <c r="M107" s="3">
        <v>433.98</v>
      </c>
      <c r="N107" s="2">
        <f>M107-273.15</f>
        <v>160.83000000000004</v>
      </c>
      <c r="O107" s="22"/>
      <c r="P107" s="23"/>
    </row>
    <row r="108" spans="1:16" x14ac:dyDescent="0.25">
      <c r="A108" s="26"/>
      <c r="B108" s="26"/>
      <c r="C108" s="26"/>
      <c r="E108" s="3" t="s">
        <v>1</v>
      </c>
      <c r="F108" s="3">
        <v>473.91</v>
      </c>
      <c r="G108" s="2">
        <f t="shared" ref="G108:G115" si="24">F108-273.15</f>
        <v>200.76000000000005</v>
      </c>
      <c r="H108" s="3">
        <v>535.51</v>
      </c>
      <c r="I108" s="2">
        <f t="shared" ref="I108:I115" si="25">H108-273.15</f>
        <v>262.36</v>
      </c>
      <c r="J108" s="28"/>
      <c r="K108" s="3">
        <v>536.29999999999995</v>
      </c>
      <c r="L108" s="2">
        <f t="shared" ref="L108:L115" si="26">K108-273.15</f>
        <v>263.14999999999998</v>
      </c>
      <c r="M108" s="3">
        <v>408.32</v>
      </c>
      <c r="N108" s="2">
        <f t="shared" ref="N108:N115" si="27">M108-273.15</f>
        <v>135.17000000000002</v>
      </c>
      <c r="O108" s="22"/>
      <c r="P108" s="23"/>
    </row>
    <row r="109" spans="1:16" x14ac:dyDescent="0.25">
      <c r="A109" s="26"/>
      <c r="B109" s="26"/>
      <c r="C109" s="26"/>
      <c r="E109" s="3" t="s">
        <v>2</v>
      </c>
      <c r="F109" s="3">
        <v>466.45</v>
      </c>
      <c r="G109" s="2">
        <f t="shared" si="24"/>
        <v>193.3</v>
      </c>
      <c r="H109" s="3">
        <v>523.99</v>
      </c>
      <c r="I109" s="2">
        <f t="shared" si="25"/>
        <v>250.84000000000003</v>
      </c>
      <c r="J109" s="28"/>
      <c r="K109" s="3">
        <v>524.73</v>
      </c>
      <c r="L109" s="2">
        <f t="shared" si="26"/>
        <v>251.58000000000004</v>
      </c>
      <c r="M109" s="3">
        <v>404.62</v>
      </c>
      <c r="N109" s="2">
        <f t="shared" si="27"/>
        <v>131.47000000000003</v>
      </c>
      <c r="O109" s="22"/>
      <c r="P109" s="23"/>
    </row>
    <row r="110" spans="1:16" x14ac:dyDescent="0.25">
      <c r="A110" s="26"/>
      <c r="B110" s="26"/>
      <c r="C110" s="26"/>
      <c r="E110" s="3" t="s">
        <v>3</v>
      </c>
      <c r="F110" s="3">
        <v>525.22</v>
      </c>
      <c r="G110" s="2">
        <f t="shared" si="24"/>
        <v>252.07000000000005</v>
      </c>
      <c r="H110" s="3">
        <v>599.09</v>
      </c>
      <c r="I110" s="2">
        <f t="shared" si="25"/>
        <v>325.94000000000005</v>
      </c>
      <c r="J110" s="28"/>
      <c r="K110" s="3">
        <v>599.89</v>
      </c>
      <c r="L110" s="2">
        <f t="shared" si="26"/>
        <v>326.74</v>
      </c>
      <c r="M110" s="3">
        <v>458.97</v>
      </c>
      <c r="N110" s="2">
        <f t="shared" si="27"/>
        <v>185.82000000000005</v>
      </c>
      <c r="O110" s="22"/>
      <c r="P110" s="23"/>
    </row>
    <row r="111" spans="1:16" x14ac:dyDescent="0.25">
      <c r="A111" s="26"/>
      <c r="B111" s="26"/>
      <c r="C111" s="26"/>
      <c r="E111" s="3" t="s">
        <v>4</v>
      </c>
      <c r="F111" s="3">
        <v>341.65</v>
      </c>
      <c r="G111" s="2">
        <f t="shared" si="24"/>
        <v>68.5</v>
      </c>
      <c r="H111" s="3">
        <v>342.61</v>
      </c>
      <c r="I111" s="2">
        <f t="shared" si="25"/>
        <v>69.460000000000036</v>
      </c>
      <c r="J111" s="28"/>
      <c r="K111" s="3">
        <v>342.61</v>
      </c>
      <c r="L111" s="2">
        <f t="shared" si="26"/>
        <v>69.460000000000036</v>
      </c>
      <c r="M111" s="3">
        <v>342.1</v>
      </c>
      <c r="N111" s="2">
        <f t="shared" si="27"/>
        <v>68.950000000000045</v>
      </c>
      <c r="O111" s="22"/>
      <c r="P111" s="23"/>
    </row>
    <row r="112" spans="1:16" x14ac:dyDescent="0.25">
      <c r="E112" s="3" t="s">
        <v>5</v>
      </c>
      <c r="F112" s="3">
        <v>341.6</v>
      </c>
      <c r="G112" s="2">
        <f t="shared" si="24"/>
        <v>68.450000000000045</v>
      </c>
      <c r="H112" s="3">
        <v>342.56</v>
      </c>
      <c r="I112" s="2">
        <f t="shared" si="25"/>
        <v>69.410000000000025</v>
      </c>
      <c r="J112" s="28"/>
      <c r="K112" s="3">
        <v>342.56</v>
      </c>
      <c r="L112" s="2">
        <f t="shared" si="26"/>
        <v>69.410000000000025</v>
      </c>
      <c r="M112" s="3">
        <v>342.05</v>
      </c>
      <c r="N112" s="2">
        <f t="shared" si="27"/>
        <v>68.900000000000034</v>
      </c>
      <c r="O112" s="22"/>
      <c r="P112" s="23"/>
    </row>
    <row r="113" spans="1:16" x14ac:dyDescent="0.25">
      <c r="E113" s="3" t="s">
        <v>6</v>
      </c>
      <c r="F113" s="3">
        <v>341.65</v>
      </c>
      <c r="G113" s="2">
        <f t="shared" si="24"/>
        <v>68.5</v>
      </c>
      <c r="H113" s="3">
        <v>342.61</v>
      </c>
      <c r="I113" s="2">
        <f t="shared" si="25"/>
        <v>69.460000000000036</v>
      </c>
      <c r="J113" s="28"/>
      <c r="K113" s="3">
        <v>342.61</v>
      </c>
      <c r="L113" s="2">
        <f t="shared" si="26"/>
        <v>69.460000000000036</v>
      </c>
      <c r="M113" s="3">
        <v>342.1</v>
      </c>
      <c r="N113" s="2">
        <f t="shared" si="27"/>
        <v>68.950000000000045</v>
      </c>
      <c r="O113" s="22"/>
      <c r="P113" s="23"/>
    </row>
    <row r="114" spans="1:16" x14ac:dyDescent="0.25">
      <c r="E114" s="3" t="s">
        <v>7</v>
      </c>
      <c r="F114" s="3">
        <v>341.6</v>
      </c>
      <c r="G114" s="2">
        <f t="shared" si="24"/>
        <v>68.450000000000045</v>
      </c>
      <c r="H114" s="3">
        <v>342.56</v>
      </c>
      <c r="I114" s="2">
        <f t="shared" si="25"/>
        <v>69.410000000000025</v>
      </c>
      <c r="J114" s="28"/>
      <c r="K114" s="3">
        <v>342.56</v>
      </c>
      <c r="L114" s="2">
        <f t="shared" si="26"/>
        <v>69.410000000000025</v>
      </c>
      <c r="M114" s="3">
        <v>342.05</v>
      </c>
      <c r="N114" s="2">
        <f t="shared" si="27"/>
        <v>68.900000000000034</v>
      </c>
      <c r="O114" s="22"/>
      <c r="P114" s="23"/>
    </row>
    <row r="115" spans="1:16" x14ac:dyDescent="0.25">
      <c r="E115" s="3" t="s">
        <v>8</v>
      </c>
      <c r="F115" s="3">
        <v>433.15</v>
      </c>
      <c r="G115" s="2">
        <f t="shared" si="24"/>
        <v>160</v>
      </c>
      <c r="H115" s="3">
        <v>472.35</v>
      </c>
      <c r="I115" s="2">
        <f t="shared" si="25"/>
        <v>199.20000000000005</v>
      </c>
      <c r="J115" s="28"/>
      <c r="K115" s="3">
        <v>472.84</v>
      </c>
      <c r="L115" s="2">
        <f t="shared" si="26"/>
        <v>199.69</v>
      </c>
      <c r="M115" s="3">
        <v>391.56</v>
      </c>
      <c r="N115" s="2">
        <f t="shared" si="27"/>
        <v>118.41000000000003</v>
      </c>
      <c r="O115" s="22"/>
      <c r="P115" s="23"/>
    </row>
    <row r="119" spans="1:16" ht="18.75" x14ac:dyDescent="0.3">
      <c r="E119" s="7" t="s">
        <v>62</v>
      </c>
    </row>
    <row r="120" spans="1:16" ht="18.75" x14ac:dyDescent="0.3">
      <c r="E120" s="9" t="s">
        <v>20</v>
      </c>
    </row>
    <row r="121" spans="1:16" ht="18.75" x14ac:dyDescent="0.3">
      <c r="E121" s="9" t="s">
        <v>14</v>
      </c>
    </row>
    <row r="122" spans="1:16" ht="18.75" x14ac:dyDescent="0.25">
      <c r="E122" s="8" t="s">
        <v>13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8.75" x14ac:dyDescent="0.25">
      <c r="E123" s="6" t="s">
        <v>15</v>
      </c>
      <c r="F123" s="29" t="s">
        <v>63</v>
      </c>
      <c r="G123" s="29"/>
      <c r="H123" s="29"/>
      <c r="I123" s="29"/>
      <c r="J123" s="10"/>
      <c r="K123" s="13" t="s">
        <v>61</v>
      </c>
      <c r="L123" s="13"/>
      <c r="M123" s="13"/>
      <c r="N123" s="13"/>
      <c r="O123" s="1"/>
      <c r="P123" s="1"/>
    </row>
    <row r="124" spans="1:16" x14ac:dyDescent="0.25">
      <c r="A124" s="26" t="s">
        <v>19</v>
      </c>
      <c r="B124" s="26"/>
      <c r="C124" s="26"/>
      <c r="E124" s="4" t="s">
        <v>9</v>
      </c>
      <c r="F124" s="5" t="s">
        <v>10</v>
      </c>
      <c r="G124" s="5" t="s">
        <v>11</v>
      </c>
      <c r="H124" s="5" t="s">
        <v>10</v>
      </c>
      <c r="I124" s="5" t="s">
        <v>11</v>
      </c>
      <c r="J124" s="28"/>
      <c r="K124" s="5" t="s">
        <v>10</v>
      </c>
      <c r="L124" s="5" t="s">
        <v>11</v>
      </c>
      <c r="M124" s="5" t="s">
        <v>10</v>
      </c>
      <c r="N124" s="5" t="s">
        <v>11</v>
      </c>
      <c r="O124" s="24" t="s">
        <v>12</v>
      </c>
      <c r="P124" s="25"/>
    </row>
    <row r="125" spans="1:16" x14ac:dyDescent="0.25">
      <c r="A125" s="26"/>
      <c r="B125" s="26"/>
      <c r="C125" s="26"/>
      <c r="E125" s="2" t="s">
        <v>18</v>
      </c>
      <c r="F125" s="27">
        <v>0.05</v>
      </c>
      <c r="G125" s="27"/>
      <c r="H125" s="27">
        <v>0.75</v>
      </c>
      <c r="I125" s="27"/>
      <c r="J125" s="28"/>
      <c r="K125" s="27">
        <v>0.05</v>
      </c>
      <c r="L125" s="27"/>
      <c r="M125" s="27">
        <v>0.75</v>
      </c>
      <c r="N125" s="27"/>
      <c r="O125" s="22" t="s">
        <v>72</v>
      </c>
      <c r="P125" s="23"/>
    </row>
    <row r="126" spans="1:16" ht="15" customHeight="1" x14ac:dyDescent="0.25">
      <c r="A126" s="26"/>
      <c r="B126" s="26"/>
      <c r="C126" s="26"/>
      <c r="E126" s="3" t="s">
        <v>0</v>
      </c>
      <c r="F126" s="15">
        <v>359.25</v>
      </c>
      <c r="G126" s="16">
        <f>F126-273.15</f>
        <v>86.100000000000023</v>
      </c>
      <c r="H126" s="15">
        <v>357.52</v>
      </c>
      <c r="I126" s="16">
        <f>H126-273.15</f>
        <v>84.37</v>
      </c>
      <c r="J126" s="28"/>
      <c r="K126" s="15">
        <v>357.13</v>
      </c>
      <c r="L126" s="16">
        <f>K126-273.15</f>
        <v>83.980000000000018</v>
      </c>
      <c r="M126" s="15">
        <v>355.61</v>
      </c>
      <c r="N126" s="16">
        <f>M126-273.15</f>
        <v>82.460000000000036</v>
      </c>
      <c r="O126" s="22"/>
      <c r="P126" s="23"/>
    </row>
    <row r="127" spans="1:16" ht="15" customHeight="1" x14ac:dyDescent="0.25">
      <c r="A127" s="26"/>
      <c r="B127" s="26"/>
      <c r="C127" s="26"/>
      <c r="E127" s="3" t="s">
        <v>1</v>
      </c>
      <c r="F127" s="15">
        <v>332.96</v>
      </c>
      <c r="G127" s="16">
        <f t="shared" ref="G127:G135" si="28">F127-273.15</f>
        <v>59.81</v>
      </c>
      <c r="H127" s="15">
        <v>332.69</v>
      </c>
      <c r="I127" s="16">
        <f t="shared" ref="I127:I135" si="29">H127-273.15</f>
        <v>59.54000000000002</v>
      </c>
      <c r="J127" s="28"/>
      <c r="K127" s="15">
        <v>332.57</v>
      </c>
      <c r="L127" s="16">
        <f t="shared" ref="L127:L135" si="30">K127-273.15</f>
        <v>59.420000000000016</v>
      </c>
      <c r="M127" s="15">
        <v>332.1</v>
      </c>
      <c r="N127" s="16">
        <f t="shared" ref="N127:N135" si="31">M127-273.15</f>
        <v>58.950000000000045</v>
      </c>
      <c r="O127" s="22"/>
      <c r="P127" s="23"/>
    </row>
    <row r="128" spans="1:16" ht="15" customHeight="1" x14ac:dyDescent="0.25">
      <c r="A128" s="26"/>
      <c r="B128" s="26"/>
      <c r="C128" s="26"/>
      <c r="E128" s="3" t="s">
        <v>2</v>
      </c>
      <c r="F128" s="15">
        <v>331.36</v>
      </c>
      <c r="G128" s="16">
        <f t="shared" si="28"/>
        <v>58.210000000000036</v>
      </c>
      <c r="H128" s="15">
        <v>331.25</v>
      </c>
      <c r="I128" s="16">
        <f t="shared" si="29"/>
        <v>58.100000000000023</v>
      </c>
      <c r="J128" s="28"/>
      <c r="K128" s="15">
        <v>331.06</v>
      </c>
      <c r="L128" s="16">
        <f t="shared" si="30"/>
        <v>57.910000000000025</v>
      </c>
      <c r="M128" s="15">
        <v>330.74</v>
      </c>
      <c r="N128" s="16">
        <f t="shared" si="31"/>
        <v>57.590000000000032</v>
      </c>
      <c r="O128" s="22"/>
      <c r="P128" s="23"/>
    </row>
    <row r="129" spans="1:16" ht="15" customHeight="1" x14ac:dyDescent="0.25">
      <c r="A129" s="26"/>
      <c r="B129" s="26"/>
      <c r="C129" s="26"/>
      <c r="E129" s="3" t="s">
        <v>64</v>
      </c>
      <c r="F129" s="15">
        <v>0</v>
      </c>
      <c r="G129" s="16">
        <v>0</v>
      </c>
      <c r="H129" s="15">
        <v>0</v>
      </c>
      <c r="I129" s="16">
        <v>0</v>
      </c>
      <c r="J129" s="28"/>
      <c r="K129" s="15">
        <v>384.69</v>
      </c>
      <c r="L129" s="16">
        <f t="shared" si="30"/>
        <v>111.54000000000002</v>
      </c>
      <c r="M129" s="15">
        <v>383.07</v>
      </c>
      <c r="N129" s="16">
        <f t="shared" si="31"/>
        <v>109.92000000000002</v>
      </c>
      <c r="O129" s="22"/>
      <c r="P129" s="23"/>
    </row>
    <row r="130" spans="1:16" ht="15" customHeight="1" x14ac:dyDescent="0.25">
      <c r="A130" s="26"/>
      <c r="B130" s="26"/>
      <c r="C130" s="26"/>
      <c r="E130" s="3" t="s">
        <v>3</v>
      </c>
      <c r="F130" s="15">
        <v>389.59</v>
      </c>
      <c r="G130" s="16">
        <f t="shared" si="28"/>
        <v>116.44</v>
      </c>
      <c r="H130" s="15">
        <v>387.99</v>
      </c>
      <c r="I130" s="16">
        <f t="shared" si="29"/>
        <v>114.84000000000003</v>
      </c>
      <c r="J130" s="28"/>
      <c r="K130" s="15">
        <v>387.73</v>
      </c>
      <c r="L130" s="16">
        <f t="shared" si="30"/>
        <v>114.58000000000004</v>
      </c>
      <c r="M130" s="19">
        <v>386.12</v>
      </c>
      <c r="N130" s="16">
        <f t="shared" si="31"/>
        <v>112.97000000000003</v>
      </c>
      <c r="O130" s="22"/>
      <c r="P130" s="23"/>
    </row>
    <row r="131" spans="1:16" ht="15" customHeight="1" x14ac:dyDescent="0.25">
      <c r="A131" s="26"/>
      <c r="B131" s="26"/>
      <c r="C131" s="26"/>
      <c r="E131" s="3" t="s">
        <v>4</v>
      </c>
      <c r="F131" s="15">
        <v>319.61</v>
      </c>
      <c r="G131" s="16">
        <f t="shared" si="28"/>
        <v>46.460000000000036</v>
      </c>
      <c r="H131" s="15">
        <v>324.08</v>
      </c>
      <c r="I131" s="16">
        <f t="shared" si="29"/>
        <v>50.930000000000007</v>
      </c>
      <c r="J131" s="28"/>
      <c r="K131" s="15">
        <v>316.86</v>
      </c>
      <c r="L131" s="16">
        <f t="shared" si="30"/>
        <v>43.710000000000036</v>
      </c>
      <c r="M131" s="15">
        <v>321.19</v>
      </c>
      <c r="N131" s="16">
        <f t="shared" si="31"/>
        <v>48.04000000000002</v>
      </c>
      <c r="O131" s="22"/>
      <c r="P131" s="23"/>
    </row>
    <row r="132" spans="1:16" ht="15" customHeight="1" x14ac:dyDescent="0.25">
      <c r="E132" s="3" t="s">
        <v>5</v>
      </c>
      <c r="F132" s="15">
        <v>302.23</v>
      </c>
      <c r="G132" s="16">
        <f t="shared" si="28"/>
        <v>29.080000000000041</v>
      </c>
      <c r="H132" s="15">
        <v>303.49</v>
      </c>
      <c r="I132" s="16">
        <f t="shared" si="29"/>
        <v>30.340000000000032</v>
      </c>
      <c r="J132" s="28"/>
      <c r="K132" s="15">
        <v>301.44</v>
      </c>
      <c r="L132" s="16">
        <f t="shared" si="30"/>
        <v>28.29000000000002</v>
      </c>
      <c r="M132" s="15">
        <v>302.68</v>
      </c>
      <c r="N132" s="16">
        <f t="shared" si="31"/>
        <v>29.53000000000003</v>
      </c>
      <c r="O132" s="22"/>
      <c r="P132" s="23"/>
    </row>
    <row r="133" spans="1:16" ht="15" customHeight="1" x14ac:dyDescent="0.25">
      <c r="E133" s="3" t="s">
        <v>6</v>
      </c>
      <c r="F133" s="15">
        <v>319.61</v>
      </c>
      <c r="G133" s="16">
        <f t="shared" si="28"/>
        <v>46.460000000000036</v>
      </c>
      <c r="H133" s="15">
        <v>324.08</v>
      </c>
      <c r="I133" s="16">
        <f t="shared" si="29"/>
        <v>50.930000000000007</v>
      </c>
      <c r="J133" s="28"/>
      <c r="K133" s="15">
        <v>316.86</v>
      </c>
      <c r="L133" s="16">
        <f t="shared" si="30"/>
        <v>43.710000000000036</v>
      </c>
      <c r="M133" s="15">
        <v>321.19</v>
      </c>
      <c r="N133" s="16">
        <f t="shared" si="31"/>
        <v>48.04000000000002</v>
      </c>
      <c r="O133" s="22"/>
      <c r="P133" s="23"/>
    </row>
    <row r="134" spans="1:16" x14ac:dyDescent="0.25">
      <c r="E134" s="3" t="s">
        <v>7</v>
      </c>
      <c r="F134" s="17">
        <v>302.23</v>
      </c>
      <c r="G134" s="18">
        <f t="shared" si="28"/>
        <v>29.080000000000041</v>
      </c>
      <c r="H134" s="15">
        <v>303.49</v>
      </c>
      <c r="I134" s="18">
        <f t="shared" si="29"/>
        <v>30.340000000000032</v>
      </c>
      <c r="J134" s="28"/>
      <c r="K134" s="15">
        <v>301.44</v>
      </c>
      <c r="L134" s="16">
        <f t="shared" si="30"/>
        <v>28.29000000000002</v>
      </c>
      <c r="M134" s="15">
        <v>302.68</v>
      </c>
      <c r="N134" s="16">
        <f t="shared" si="31"/>
        <v>29.53000000000003</v>
      </c>
      <c r="O134" s="22"/>
      <c r="P134" s="23"/>
    </row>
    <row r="135" spans="1:16" x14ac:dyDescent="0.25">
      <c r="E135" s="3" t="s">
        <v>8</v>
      </c>
      <c r="F135" s="15">
        <v>335.72</v>
      </c>
      <c r="G135" s="16">
        <f t="shared" si="28"/>
        <v>62.57000000000005</v>
      </c>
      <c r="H135" s="15">
        <v>336.68</v>
      </c>
      <c r="I135" s="16">
        <f t="shared" si="29"/>
        <v>63.53000000000003</v>
      </c>
      <c r="J135" s="28"/>
      <c r="K135" s="15">
        <v>334.73</v>
      </c>
      <c r="L135" s="16">
        <f t="shared" si="30"/>
        <v>61.580000000000041</v>
      </c>
      <c r="M135" s="15">
        <v>335.62</v>
      </c>
      <c r="N135" s="16">
        <f t="shared" si="31"/>
        <v>62.470000000000027</v>
      </c>
      <c r="O135" s="22"/>
      <c r="P135" s="23"/>
    </row>
    <row r="138" spans="1:16" ht="18.75" x14ac:dyDescent="0.3">
      <c r="E138" s="7"/>
    </row>
    <row r="139" spans="1:16" ht="18.75" x14ac:dyDescent="0.3">
      <c r="E139" s="9" t="s">
        <v>66</v>
      </c>
      <c r="F139" s="30" t="s">
        <v>68</v>
      </c>
      <c r="G139" s="30"/>
      <c r="H139" s="30"/>
      <c r="I139" s="30"/>
      <c r="K139" s="30" t="s">
        <v>69</v>
      </c>
      <c r="L139" s="30"/>
      <c r="M139" s="30"/>
      <c r="N139" s="30"/>
    </row>
    <row r="140" spans="1:16" ht="18.75" x14ac:dyDescent="0.3">
      <c r="E140" s="9" t="s">
        <v>17</v>
      </c>
      <c r="F140" s="30"/>
      <c r="G140" s="30"/>
      <c r="H140" s="30"/>
      <c r="I140" s="30"/>
      <c r="K140" s="30"/>
      <c r="L140" s="30"/>
      <c r="M140" s="30"/>
      <c r="N140" s="30"/>
    </row>
    <row r="141" spans="1:16" ht="18.75" x14ac:dyDescent="0.25">
      <c r="E141" s="8" t="s">
        <v>67</v>
      </c>
      <c r="F141" s="30"/>
      <c r="G141" s="30"/>
      <c r="H141" s="30"/>
      <c r="I141" s="30"/>
      <c r="J141" s="1"/>
      <c r="K141" s="30"/>
      <c r="L141" s="30"/>
      <c r="M141" s="30"/>
      <c r="N141" s="30"/>
      <c r="O141" s="1"/>
      <c r="P141" s="1"/>
    </row>
    <row r="142" spans="1:16" x14ac:dyDescent="0.25">
      <c r="A142" s="26" t="s">
        <v>65</v>
      </c>
      <c r="B142" s="26"/>
      <c r="C142" s="26"/>
      <c r="E142" s="4" t="s">
        <v>9</v>
      </c>
      <c r="F142" s="5" t="s">
        <v>10</v>
      </c>
      <c r="G142" s="5" t="s">
        <v>11</v>
      </c>
      <c r="H142" s="5" t="s">
        <v>10</v>
      </c>
      <c r="I142" s="5" t="s">
        <v>11</v>
      </c>
      <c r="J142" s="28"/>
      <c r="K142" s="5" t="s">
        <v>10</v>
      </c>
      <c r="L142" s="5" t="s">
        <v>11</v>
      </c>
      <c r="M142" s="5" t="s">
        <v>10</v>
      </c>
      <c r="N142" s="5" t="s">
        <v>11</v>
      </c>
      <c r="O142" s="24" t="s">
        <v>12</v>
      </c>
      <c r="P142" s="25"/>
    </row>
    <row r="143" spans="1:16" x14ac:dyDescent="0.25">
      <c r="A143" s="26"/>
      <c r="B143" s="26"/>
      <c r="C143" s="26"/>
      <c r="E143" s="2" t="s">
        <v>18</v>
      </c>
      <c r="F143" s="27" t="s">
        <v>70</v>
      </c>
      <c r="G143" s="27"/>
      <c r="H143" s="27" t="s">
        <v>71</v>
      </c>
      <c r="I143" s="27"/>
      <c r="J143" s="28"/>
      <c r="K143" s="27" t="s">
        <v>70</v>
      </c>
      <c r="L143" s="27"/>
      <c r="M143" s="27" t="s">
        <v>71</v>
      </c>
      <c r="N143" s="27"/>
      <c r="O143" s="22"/>
      <c r="P143" s="23"/>
    </row>
    <row r="144" spans="1:16" x14ac:dyDescent="0.25">
      <c r="A144" s="26"/>
      <c r="B144" s="26"/>
      <c r="C144" s="26"/>
      <c r="E144" s="3" t="s">
        <v>0</v>
      </c>
      <c r="F144" s="15">
        <v>357.53</v>
      </c>
      <c r="G144" s="16">
        <f>F144-273.15</f>
        <v>84.38</v>
      </c>
      <c r="H144" s="15">
        <v>359.45</v>
      </c>
      <c r="I144" s="16">
        <f>H144-273.15</f>
        <v>86.300000000000011</v>
      </c>
      <c r="J144" s="28"/>
      <c r="K144" s="3">
        <v>378.01</v>
      </c>
      <c r="L144" s="2">
        <f>K144-273.15</f>
        <v>104.86000000000001</v>
      </c>
      <c r="M144" s="3">
        <v>390.87</v>
      </c>
      <c r="N144" s="2">
        <f>M144-273.15</f>
        <v>117.72000000000003</v>
      </c>
      <c r="O144" s="22"/>
      <c r="P144" s="23"/>
    </row>
    <row r="145" spans="1:16" x14ac:dyDescent="0.25">
      <c r="A145" s="26"/>
      <c r="B145" s="26"/>
      <c r="C145" s="26"/>
      <c r="E145" s="3" t="s">
        <v>1</v>
      </c>
      <c r="F145" s="15">
        <v>332.3</v>
      </c>
      <c r="G145" s="16">
        <f t="shared" ref="G145:G153" si="32">F145-273.15</f>
        <v>59.150000000000034</v>
      </c>
      <c r="H145" s="15">
        <v>333.9</v>
      </c>
      <c r="I145" s="16">
        <f t="shared" ref="I145:I146" si="33">H145-273.15</f>
        <v>60.75</v>
      </c>
      <c r="J145" s="28"/>
      <c r="K145" s="3">
        <v>357.15</v>
      </c>
      <c r="L145" s="2">
        <f t="shared" ref="L145:L153" si="34">K145-273.15</f>
        <v>84</v>
      </c>
      <c r="M145" s="3">
        <v>370.12</v>
      </c>
      <c r="N145" s="2">
        <f t="shared" ref="N145:N153" si="35">M145-273.15</f>
        <v>96.970000000000027</v>
      </c>
      <c r="O145" s="22"/>
      <c r="P145" s="23"/>
    </row>
    <row r="146" spans="1:16" x14ac:dyDescent="0.25">
      <c r="A146" s="26"/>
      <c r="B146" s="26"/>
      <c r="C146" s="26"/>
      <c r="E146" s="3" t="s">
        <v>2</v>
      </c>
      <c r="F146" s="15">
        <v>330.79</v>
      </c>
      <c r="G146" s="16">
        <f t="shared" si="32"/>
        <v>57.640000000000043</v>
      </c>
      <c r="H146" s="15">
        <v>332.43</v>
      </c>
      <c r="I146" s="16">
        <f t="shared" si="33"/>
        <v>59.28000000000003</v>
      </c>
      <c r="J146" s="28"/>
      <c r="K146" s="3">
        <v>354.26</v>
      </c>
      <c r="L146" s="2">
        <f t="shared" si="34"/>
        <v>81.110000000000014</v>
      </c>
      <c r="M146" s="3">
        <v>367.32</v>
      </c>
      <c r="N146" s="2">
        <f t="shared" si="35"/>
        <v>94.170000000000016</v>
      </c>
      <c r="O146" s="22"/>
      <c r="P146" s="23"/>
    </row>
    <row r="147" spans="1:16" x14ac:dyDescent="0.25">
      <c r="A147" s="26"/>
      <c r="B147" s="26"/>
      <c r="C147" s="26"/>
      <c r="E147" s="3" t="s">
        <v>64</v>
      </c>
      <c r="F147" s="15" t="s">
        <v>73</v>
      </c>
      <c r="G147" s="16" t="s">
        <v>73</v>
      </c>
      <c r="H147" s="15" t="s">
        <v>73</v>
      </c>
      <c r="I147" s="16" t="s">
        <v>73</v>
      </c>
      <c r="J147" s="28"/>
      <c r="K147" s="3">
        <v>422.08</v>
      </c>
      <c r="L147" s="2">
        <f t="shared" si="34"/>
        <v>148.93</v>
      </c>
      <c r="M147" s="3">
        <v>432.33</v>
      </c>
      <c r="N147" s="2">
        <f t="shared" si="35"/>
        <v>159.18</v>
      </c>
      <c r="O147" s="22"/>
      <c r="P147" s="23"/>
    </row>
    <row r="148" spans="1:16" x14ac:dyDescent="0.25">
      <c r="A148" s="26"/>
      <c r="B148" s="26"/>
      <c r="C148" s="26"/>
      <c r="E148" s="3" t="s">
        <v>3</v>
      </c>
      <c r="F148" s="15">
        <v>388.21</v>
      </c>
      <c r="G148" s="16">
        <f t="shared" si="32"/>
        <v>115.06</v>
      </c>
      <c r="H148" s="15">
        <v>390.22</v>
      </c>
      <c r="I148" s="16">
        <f t="shared" ref="I148:I153" si="36">H148-273.15</f>
        <v>117.07000000000005</v>
      </c>
      <c r="J148" s="28"/>
      <c r="K148" s="3">
        <v>595.69000000000005</v>
      </c>
      <c r="L148" s="2">
        <f t="shared" si="34"/>
        <v>322.54000000000008</v>
      </c>
      <c r="M148" s="3">
        <v>602.48</v>
      </c>
      <c r="N148" s="2">
        <f t="shared" si="35"/>
        <v>329.33000000000004</v>
      </c>
      <c r="O148" s="22"/>
      <c r="P148" s="23"/>
    </row>
    <row r="149" spans="1:16" x14ac:dyDescent="0.25">
      <c r="A149" s="26"/>
      <c r="B149" s="26"/>
      <c r="C149" s="26"/>
      <c r="E149" s="3" t="s">
        <v>4</v>
      </c>
      <c r="F149" s="15">
        <v>319.58</v>
      </c>
      <c r="G149" s="16">
        <f t="shared" si="32"/>
        <v>46.430000000000007</v>
      </c>
      <c r="H149" s="15">
        <v>327.33</v>
      </c>
      <c r="I149" s="16">
        <f t="shared" si="36"/>
        <v>54.180000000000007</v>
      </c>
      <c r="J149" s="28"/>
      <c r="K149" s="3">
        <v>334.52</v>
      </c>
      <c r="L149" s="2">
        <f t="shared" si="34"/>
        <v>61.370000000000005</v>
      </c>
      <c r="M149" s="3">
        <v>349.38</v>
      </c>
      <c r="N149" s="2">
        <f t="shared" si="35"/>
        <v>76.230000000000018</v>
      </c>
      <c r="O149" s="22"/>
      <c r="P149" s="23"/>
    </row>
    <row r="150" spans="1:16" x14ac:dyDescent="0.25">
      <c r="E150" s="3" t="s">
        <v>5</v>
      </c>
      <c r="F150" s="15">
        <v>304.24</v>
      </c>
      <c r="G150" s="16">
        <f t="shared" si="32"/>
        <v>31.090000000000032</v>
      </c>
      <c r="H150" s="15">
        <v>316.73</v>
      </c>
      <c r="I150" s="16">
        <f t="shared" si="36"/>
        <v>43.580000000000041</v>
      </c>
      <c r="J150" s="28"/>
      <c r="K150" s="3">
        <v>309.76</v>
      </c>
      <c r="L150" s="2">
        <f t="shared" si="34"/>
        <v>36.610000000000014</v>
      </c>
      <c r="M150" s="3">
        <v>324.98</v>
      </c>
      <c r="N150" s="2">
        <f t="shared" si="35"/>
        <v>51.830000000000041</v>
      </c>
      <c r="O150" s="22"/>
      <c r="P150" s="23"/>
    </row>
    <row r="151" spans="1:16" x14ac:dyDescent="0.25">
      <c r="E151" s="3" t="s">
        <v>6</v>
      </c>
      <c r="F151" s="15">
        <v>319.58</v>
      </c>
      <c r="G151" s="16">
        <f t="shared" si="32"/>
        <v>46.430000000000007</v>
      </c>
      <c r="H151" s="15">
        <v>327.33</v>
      </c>
      <c r="I151" s="16">
        <f t="shared" si="36"/>
        <v>54.180000000000007</v>
      </c>
      <c r="J151" s="28"/>
      <c r="K151" s="3">
        <v>334.52</v>
      </c>
      <c r="L151" s="2">
        <f t="shared" si="34"/>
        <v>61.370000000000005</v>
      </c>
      <c r="M151" s="3">
        <v>349.38</v>
      </c>
      <c r="N151" s="2">
        <f t="shared" si="35"/>
        <v>76.230000000000018</v>
      </c>
      <c r="O151" s="22"/>
      <c r="P151" s="23"/>
    </row>
    <row r="152" spans="1:16" x14ac:dyDescent="0.25">
      <c r="E152" s="3" t="s">
        <v>7</v>
      </c>
      <c r="F152" s="17">
        <v>304.24</v>
      </c>
      <c r="G152" s="16">
        <f t="shared" si="32"/>
        <v>31.090000000000032</v>
      </c>
      <c r="H152" s="15">
        <v>316.73</v>
      </c>
      <c r="I152" s="18">
        <f t="shared" si="36"/>
        <v>43.580000000000041</v>
      </c>
      <c r="J152" s="28"/>
      <c r="K152" s="3">
        <v>309.76</v>
      </c>
      <c r="L152" s="2">
        <f t="shared" si="34"/>
        <v>36.610000000000014</v>
      </c>
      <c r="M152" s="3">
        <v>324.98</v>
      </c>
      <c r="N152" s="2">
        <f t="shared" si="35"/>
        <v>51.830000000000041</v>
      </c>
      <c r="O152" s="22"/>
      <c r="P152" s="23"/>
    </row>
    <row r="153" spans="1:16" x14ac:dyDescent="0.25">
      <c r="E153" s="3" t="s">
        <v>8</v>
      </c>
      <c r="F153" s="15">
        <v>335.01</v>
      </c>
      <c r="G153" s="16">
        <f t="shared" si="32"/>
        <v>61.860000000000014</v>
      </c>
      <c r="H153" s="15">
        <v>338.76</v>
      </c>
      <c r="I153" s="16">
        <f t="shared" si="36"/>
        <v>65.610000000000014</v>
      </c>
      <c r="J153" s="28"/>
      <c r="K153" s="3">
        <v>359.71</v>
      </c>
      <c r="L153" s="2">
        <f t="shared" si="34"/>
        <v>86.56</v>
      </c>
      <c r="M153" s="3">
        <v>373.23</v>
      </c>
      <c r="N153" s="2">
        <f t="shared" si="35"/>
        <v>100.08000000000004</v>
      </c>
      <c r="O153" s="22"/>
      <c r="P153" s="23"/>
    </row>
    <row r="156" spans="1:16" ht="18.75" x14ac:dyDescent="0.3">
      <c r="E156" s="9" t="s">
        <v>66</v>
      </c>
      <c r="F156" s="30" t="s">
        <v>68</v>
      </c>
      <c r="G156" s="30"/>
      <c r="H156" s="30"/>
      <c r="I156" s="30"/>
      <c r="K156" s="30" t="s">
        <v>69</v>
      </c>
      <c r="L156" s="30"/>
      <c r="M156" s="30"/>
      <c r="N156" s="30"/>
    </row>
    <row r="157" spans="1:16" ht="18.75" x14ac:dyDescent="0.3">
      <c r="E157" s="9" t="s">
        <v>17</v>
      </c>
      <c r="F157" s="30"/>
      <c r="G157" s="30"/>
      <c r="H157" s="30"/>
      <c r="I157" s="30"/>
      <c r="K157" s="30"/>
      <c r="L157" s="30"/>
      <c r="M157" s="30"/>
      <c r="N157" s="30"/>
    </row>
    <row r="158" spans="1:16" ht="18.75" x14ac:dyDescent="0.25">
      <c r="E158" s="8" t="s">
        <v>67</v>
      </c>
      <c r="F158" s="30"/>
      <c r="G158" s="30"/>
      <c r="H158" s="30"/>
      <c r="I158" s="30"/>
      <c r="J158" s="1"/>
      <c r="K158" s="30"/>
      <c r="L158" s="30"/>
      <c r="M158" s="30"/>
      <c r="N158" s="30"/>
      <c r="O158" s="1"/>
      <c r="P158" s="1"/>
    </row>
    <row r="159" spans="1:16" x14ac:dyDescent="0.25">
      <c r="A159" s="26" t="s">
        <v>74</v>
      </c>
      <c r="B159" s="26"/>
      <c r="C159" s="26"/>
      <c r="E159" s="4" t="s">
        <v>9</v>
      </c>
      <c r="F159" s="32" t="s">
        <v>10</v>
      </c>
      <c r="G159" s="32"/>
      <c r="H159" s="32" t="s">
        <v>11</v>
      </c>
      <c r="I159" s="32"/>
      <c r="J159" s="28"/>
      <c r="K159" s="32" t="s">
        <v>10</v>
      </c>
      <c r="L159" s="32"/>
      <c r="M159" s="32" t="s">
        <v>11</v>
      </c>
      <c r="N159" s="32"/>
      <c r="O159" s="24" t="s">
        <v>12</v>
      </c>
      <c r="P159" s="25"/>
    </row>
    <row r="160" spans="1:16" x14ac:dyDescent="0.25">
      <c r="A160" s="26"/>
      <c r="B160" s="26"/>
      <c r="C160" s="26"/>
      <c r="E160" s="2" t="s">
        <v>18</v>
      </c>
      <c r="F160" s="27" t="s">
        <v>75</v>
      </c>
      <c r="G160" s="27"/>
      <c r="H160" s="27"/>
      <c r="I160" s="27"/>
      <c r="J160" s="28"/>
      <c r="K160" s="27" t="s">
        <v>76</v>
      </c>
      <c r="L160" s="27"/>
      <c r="M160" s="27"/>
      <c r="N160" s="27"/>
      <c r="O160" s="22"/>
      <c r="P160" s="23"/>
    </row>
    <row r="161" spans="1:16" x14ac:dyDescent="0.25">
      <c r="A161" s="26"/>
      <c r="B161" s="26"/>
      <c r="C161" s="26"/>
      <c r="E161" s="3" t="s">
        <v>0</v>
      </c>
      <c r="F161" s="31">
        <v>342.04</v>
      </c>
      <c r="G161" s="31"/>
      <c r="H161" s="33">
        <f>F161-273.15</f>
        <v>68.890000000000043</v>
      </c>
      <c r="I161" s="33"/>
      <c r="J161" s="28"/>
      <c r="K161" s="31">
        <v>322.26</v>
      </c>
      <c r="L161" s="31"/>
      <c r="M161" s="33">
        <f>K161-273.15</f>
        <v>49.110000000000014</v>
      </c>
      <c r="N161" s="33"/>
      <c r="O161" s="22"/>
      <c r="P161" s="23"/>
    </row>
    <row r="162" spans="1:16" x14ac:dyDescent="0.25">
      <c r="A162" s="26"/>
      <c r="B162" s="26"/>
      <c r="C162" s="26"/>
      <c r="E162" s="3" t="s">
        <v>1</v>
      </c>
      <c r="F162" s="31">
        <v>319.17</v>
      </c>
      <c r="G162" s="31"/>
      <c r="H162" s="33">
        <f>F162-273.15</f>
        <v>46.020000000000039</v>
      </c>
      <c r="I162" s="33"/>
      <c r="J162" s="28"/>
      <c r="K162" s="31">
        <v>301.64999999999998</v>
      </c>
      <c r="L162" s="31"/>
      <c r="M162" s="33">
        <f>K162-273.15</f>
        <v>28.5</v>
      </c>
      <c r="N162" s="33"/>
      <c r="O162" s="22"/>
      <c r="P162" s="23"/>
    </row>
    <row r="163" spans="1:16" x14ac:dyDescent="0.25">
      <c r="A163" s="26"/>
      <c r="B163" s="26"/>
      <c r="C163" s="26"/>
      <c r="E163" s="3" t="s">
        <v>2</v>
      </c>
      <c r="F163" s="31">
        <v>317.06</v>
      </c>
      <c r="G163" s="31"/>
      <c r="H163" s="33">
        <f t="shared" ref="H163:H170" si="37">F163-273.15</f>
        <v>43.910000000000025</v>
      </c>
      <c r="I163" s="33"/>
      <c r="J163" s="28"/>
      <c r="K163" s="31">
        <v>298.48</v>
      </c>
      <c r="L163" s="31"/>
      <c r="M163" s="33">
        <f t="shared" ref="M163" si="38">K163-273.15</f>
        <v>25.330000000000041</v>
      </c>
      <c r="N163" s="33"/>
      <c r="O163" s="22"/>
      <c r="P163" s="23"/>
    </row>
    <row r="164" spans="1:16" x14ac:dyDescent="0.25">
      <c r="A164" s="26"/>
      <c r="B164" s="26"/>
      <c r="C164" s="26"/>
      <c r="E164" s="3" t="s">
        <v>64</v>
      </c>
      <c r="F164" s="31" t="s">
        <v>73</v>
      </c>
      <c r="G164" s="31"/>
      <c r="H164" s="33" t="s">
        <v>73</v>
      </c>
      <c r="I164" s="33"/>
      <c r="J164" s="28"/>
      <c r="K164" s="31">
        <v>378.41</v>
      </c>
      <c r="L164" s="31"/>
      <c r="M164" s="33">
        <f>K164-273.15</f>
        <v>105.26000000000005</v>
      </c>
      <c r="N164" s="33"/>
      <c r="O164" s="22"/>
      <c r="P164" s="23"/>
    </row>
    <row r="165" spans="1:16" x14ac:dyDescent="0.25">
      <c r="A165" s="26"/>
      <c r="B165" s="26"/>
      <c r="C165" s="26"/>
      <c r="E165" s="3" t="s">
        <v>3</v>
      </c>
      <c r="F165" s="31">
        <v>372.15</v>
      </c>
      <c r="G165" s="31"/>
      <c r="H165" s="33">
        <f t="shared" si="37"/>
        <v>99</v>
      </c>
      <c r="I165" s="33"/>
      <c r="J165" s="28"/>
      <c r="K165" s="31">
        <v>566.69000000000005</v>
      </c>
      <c r="L165" s="31"/>
      <c r="M165" s="33">
        <f>K165-273.15</f>
        <v>293.54000000000008</v>
      </c>
      <c r="N165" s="33"/>
      <c r="O165" s="22"/>
      <c r="P165" s="23"/>
    </row>
    <row r="166" spans="1:16" x14ac:dyDescent="0.25">
      <c r="A166" s="26"/>
      <c r="B166" s="26"/>
      <c r="C166" s="26"/>
      <c r="E166" s="3" t="s">
        <v>4</v>
      </c>
      <c r="F166" s="31">
        <v>261.92</v>
      </c>
      <c r="G166" s="31"/>
      <c r="H166" s="33">
        <f t="shared" si="37"/>
        <v>-11.229999999999961</v>
      </c>
      <c r="I166" s="33"/>
      <c r="J166" s="28"/>
      <c r="K166" s="31">
        <v>270.13</v>
      </c>
      <c r="L166" s="31"/>
      <c r="M166" s="33">
        <f t="shared" ref="M166:M170" si="39">K166-273.15</f>
        <v>-3.0199999999999818</v>
      </c>
      <c r="N166" s="33"/>
      <c r="O166" s="22"/>
      <c r="P166" s="23"/>
    </row>
    <row r="167" spans="1:16" x14ac:dyDescent="0.25">
      <c r="E167" s="3" t="s">
        <v>5</v>
      </c>
      <c r="F167" s="31">
        <v>214.52</v>
      </c>
      <c r="G167" s="31"/>
      <c r="H167" s="33">
        <f t="shared" si="37"/>
        <v>-58.629999999999967</v>
      </c>
      <c r="I167" s="33"/>
      <c r="J167" s="28"/>
      <c r="K167" s="31">
        <v>243.61</v>
      </c>
      <c r="L167" s="31"/>
      <c r="M167" s="33">
        <f t="shared" si="39"/>
        <v>-29.539999999999964</v>
      </c>
      <c r="N167" s="33"/>
      <c r="O167" s="22"/>
      <c r="P167" s="23"/>
    </row>
    <row r="168" spans="1:16" x14ac:dyDescent="0.25">
      <c r="E168" s="3" t="s">
        <v>6</v>
      </c>
      <c r="F168" s="31">
        <v>261.92</v>
      </c>
      <c r="G168" s="31"/>
      <c r="H168" s="33">
        <f t="shared" si="37"/>
        <v>-11.229999999999961</v>
      </c>
      <c r="I168" s="33"/>
      <c r="J168" s="28"/>
      <c r="K168" s="31">
        <v>270.13</v>
      </c>
      <c r="L168" s="31"/>
      <c r="M168" s="33">
        <f t="shared" si="39"/>
        <v>-3.0199999999999818</v>
      </c>
      <c r="N168" s="33"/>
      <c r="O168" s="22"/>
      <c r="P168" s="23"/>
    </row>
    <row r="169" spans="1:16" x14ac:dyDescent="0.25">
      <c r="E169" s="3" t="s">
        <v>7</v>
      </c>
      <c r="F169" s="31">
        <v>214.52</v>
      </c>
      <c r="G169" s="31"/>
      <c r="H169" s="33">
        <f t="shared" si="37"/>
        <v>-58.629999999999967</v>
      </c>
      <c r="I169" s="33"/>
      <c r="J169" s="28"/>
      <c r="K169" s="31">
        <v>243.61</v>
      </c>
      <c r="L169" s="31"/>
      <c r="M169" s="33">
        <f t="shared" si="39"/>
        <v>-29.539999999999964</v>
      </c>
      <c r="N169" s="33"/>
      <c r="O169" s="22"/>
      <c r="P169" s="23"/>
    </row>
    <row r="170" spans="1:16" x14ac:dyDescent="0.25">
      <c r="E170" s="3" t="s">
        <v>8</v>
      </c>
      <c r="F170" s="31">
        <v>305.83999999999997</v>
      </c>
      <c r="G170" s="31"/>
      <c r="H170" s="33">
        <f t="shared" si="37"/>
        <v>32.69</v>
      </c>
      <c r="I170" s="33"/>
      <c r="J170" s="28"/>
      <c r="K170" s="31">
        <v>301.44</v>
      </c>
      <c r="L170" s="31"/>
      <c r="M170" s="33">
        <f t="shared" si="39"/>
        <v>28.29000000000002</v>
      </c>
      <c r="N170" s="33"/>
      <c r="O170" s="22"/>
      <c r="P170" s="23"/>
    </row>
    <row r="172" spans="1:16" x14ac:dyDescent="0.25">
      <c r="F172" s="5" t="s">
        <v>10</v>
      </c>
      <c r="G172" s="5" t="s">
        <v>11</v>
      </c>
    </row>
    <row r="173" spans="1:16" x14ac:dyDescent="0.25">
      <c r="F173" s="27" t="s">
        <v>75</v>
      </c>
      <c r="G173" s="27"/>
    </row>
    <row r="174" spans="1:16" x14ac:dyDescent="0.25">
      <c r="F174" s="15">
        <v>320.70999999999998</v>
      </c>
      <c r="G174" s="16">
        <f>F174-273.15</f>
        <v>47.56</v>
      </c>
    </row>
    <row r="175" spans="1:16" x14ac:dyDescent="0.25">
      <c r="F175" s="15">
        <v>289.10000000000002</v>
      </c>
      <c r="G175" s="16">
        <f t="shared" ref="G175:G176" si="40">F175-273.15</f>
        <v>15.950000000000045</v>
      </c>
    </row>
    <row r="176" spans="1:16" x14ac:dyDescent="0.25">
      <c r="F176" s="15">
        <v>285.43</v>
      </c>
      <c r="G176" s="16">
        <f t="shared" si="40"/>
        <v>12.28000000000003</v>
      </c>
    </row>
    <row r="177" spans="6:7" x14ac:dyDescent="0.25">
      <c r="F177" s="15">
        <v>350.92</v>
      </c>
      <c r="G177" s="16">
        <f t="shared" ref="G177:G182" si="41">F177-273.15</f>
        <v>77.770000000000039</v>
      </c>
    </row>
    <row r="178" spans="6:7" x14ac:dyDescent="0.25">
      <c r="F178" s="15">
        <v>246.53</v>
      </c>
      <c r="G178" s="16">
        <f t="shared" si="41"/>
        <v>-26.619999999999976</v>
      </c>
    </row>
    <row r="179" spans="6:7" x14ac:dyDescent="0.25">
      <c r="F179" s="15">
        <v>210.43</v>
      </c>
      <c r="G179" s="16">
        <f t="shared" si="41"/>
        <v>-62.71999999999997</v>
      </c>
    </row>
    <row r="180" spans="6:7" x14ac:dyDescent="0.25">
      <c r="F180" s="15">
        <v>246.53</v>
      </c>
      <c r="G180" s="16">
        <f t="shared" si="41"/>
        <v>-26.619999999999976</v>
      </c>
    </row>
    <row r="181" spans="6:7" x14ac:dyDescent="0.25">
      <c r="F181" s="17">
        <v>210.43</v>
      </c>
      <c r="G181" s="16">
        <f t="shared" si="41"/>
        <v>-62.71999999999997</v>
      </c>
    </row>
    <row r="182" spans="6:7" x14ac:dyDescent="0.25">
      <c r="F182" s="15">
        <v>283.31</v>
      </c>
      <c r="G182" s="16">
        <f t="shared" si="41"/>
        <v>10.160000000000025</v>
      </c>
    </row>
  </sheetData>
  <mergeCells count="141">
    <mergeCell ref="K161:L161"/>
    <mergeCell ref="M161:N161"/>
    <mergeCell ref="K162:L162"/>
    <mergeCell ref="M162:N162"/>
    <mergeCell ref="K163:L163"/>
    <mergeCell ref="M163:N163"/>
    <mergeCell ref="K170:L170"/>
    <mergeCell ref="M170:N170"/>
    <mergeCell ref="F173:G173"/>
    <mergeCell ref="K167:L167"/>
    <mergeCell ref="M167:N167"/>
    <mergeCell ref="K168:L168"/>
    <mergeCell ref="M168:N168"/>
    <mergeCell ref="K169:L169"/>
    <mergeCell ref="M169:N169"/>
    <mergeCell ref="F170:G170"/>
    <mergeCell ref="H170:I170"/>
    <mergeCell ref="H164:I164"/>
    <mergeCell ref="H165:I165"/>
    <mergeCell ref="H166:I166"/>
    <mergeCell ref="H167:I167"/>
    <mergeCell ref="H168:I168"/>
    <mergeCell ref="H169:I169"/>
    <mergeCell ref="K164:L164"/>
    <mergeCell ref="M164:N164"/>
    <mergeCell ref="K165:L165"/>
    <mergeCell ref="M165:N165"/>
    <mergeCell ref="K166:L166"/>
    <mergeCell ref="M166:N166"/>
    <mergeCell ref="F156:I158"/>
    <mergeCell ref="K156:N158"/>
    <mergeCell ref="A159:C166"/>
    <mergeCell ref="J159:J170"/>
    <mergeCell ref="O159:P159"/>
    <mergeCell ref="O160:P170"/>
    <mergeCell ref="F161:G161"/>
    <mergeCell ref="F162:G162"/>
    <mergeCell ref="F163:G163"/>
    <mergeCell ref="F164:G164"/>
    <mergeCell ref="F165:G165"/>
    <mergeCell ref="F166:G166"/>
    <mergeCell ref="F160:I160"/>
    <mergeCell ref="F159:G159"/>
    <mergeCell ref="H159:I159"/>
    <mergeCell ref="K159:L159"/>
    <mergeCell ref="M159:N159"/>
    <mergeCell ref="K160:N160"/>
    <mergeCell ref="F167:G167"/>
    <mergeCell ref="F168:G168"/>
    <mergeCell ref="F169:G169"/>
    <mergeCell ref="H161:I161"/>
    <mergeCell ref="H162:I162"/>
    <mergeCell ref="H163:I163"/>
    <mergeCell ref="A142:C149"/>
    <mergeCell ref="J142:J153"/>
    <mergeCell ref="O142:P142"/>
    <mergeCell ref="F143:G143"/>
    <mergeCell ref="H143:I143"/>
    <mergeCell ref="K143:L143"/>
    <mergeCell ref="M143:N143"/>
    <mergeCell ref="O143:P153"/>
    <mergeCell ref="F139:I141"/>
    <mergeCell ref="K139:N141"/>
    <mergeCell ref="F123:I123"/>
    <mergeCell ref="A124:C131"/>
    <mergeCell ref="J124:J135"/>
    <mergeCell ref="O124:P124"/>
    <mergeCell ref="F125:G125"/>
    <mergeCell ref="H125:I125"/>
    <mergeCell ref="K125:L125"/>
    <mergeCell ref="M125:N125"/>
    <mergeCell ref="O125:P135"/>
    <mergeCell ref="A105:C111"/>
    <mergeCell ref="J105:J115"/>
    <mergeCell ref="O105:P105"/>
    <mergeCell ref="F106:G106"/>
    <mergeCell ref="H106:I106"/>
    <mergeCell ref="K106:L106"/>
    <mergeCell ref="M106:N106"/>
    <mergeCell ref="O106:P115"/>
    <mergeCell ref="F104:N104"/>
    <mergeCell ref="F88:I88"/>
    <mergeCell ref="K88:N88"/>
    <mergeCell ref="A89:C95"/>
    <mergeCell ref="J89:J99"/>
    <mergeCell ref="O89:P89"/>
    <mergeCell ref="F90:G90"/>
    <mergeCell ref="H90:I90"/>
    <mergeCell ref="K90:L90"/>
    <mergeCell ref="M90:N90"/>
    <mergeCell ref="O90:P99"/>
    <mergeCell ref="F70:I70"/>
    <mergeCell ref="K70:N70"/>
    <mergeCell ref="A71:C77"/>
    <mergeCell ref="J71:J81"/>
    <mergeCell ref="O71:P71"/>
    <mergeCell ref="F72:G72"/>
    <mergeCell ref="H72:I72"/>
    <mergeCell ref="K72:L72"/>
    <mergeCell ref="M72:N72"/>
    <mergeCell ref="O72:P81"/>
    <mergeCell ref="F53:I53"/>
    <mergeCell ref="K53:N53"/>
    <mergeCell ref="A54:C60"/>
    <mergeCell ref="J54:J64"/>
    <mergeCell ref="O54:P54"/>
    <mergeCell ref="F55:G55"/>
    <mergeCell ref="H55:I55"/>
    <mergeCell ref="K55:L55"/>
    <mergeCell ref="M55:N55"/>
    <mergeCell ref="O55:P64"/>
    <mergeCell ref="F4:I4"/>
    <mergeCell ref="K4:N4"/>
    <mergeCell ref="F6:G6"/>
    <mergeCell ref="H6:I6"/>
    <mergeCell ref="F36:I36"/>
    <mergeCell ref="K36:N36"/>
    <mergeCell ref="A37:C43"/>
    <mergeCell ref="J37:J47"/>
    <mergeCell ref="O37:P37"/>
    <mergeCell ref="F38:G38"/>
    <mergeCell ref="H38:I38"/>
    <mergeCell ref="K38:L38"/>
    <mergeCell ref="M38:N38"/>
    <mergeCell ref="O38:P47"/>
    <mergeCell ref="O6:P15"/>
    <mergeCell ref="O5:P5"/>
    <mergeCell ref="A5:C11"/>
    <mergeCell ref="A21:C27"/>
    <mergeCell ref="O21:P21"/>
    <mergeCell ref="F22:G22"/>
    <mergeCell ref="H22:I22"/>
    <mergeCell ref="O22:P31"/>
    <mergeCell ref="J21:J31"/>
    <mergeCell ref="K22:L22"/>
    <mergeCell ref="M22:N22"/>
    <mergeCell ref="K6:L6"/>
    <mergeCell ref="M6:N6"/>
    <mergeCell ref="J5:J15"/>
    <mergeCell ref="F20:I20"/>
    <mergeCell ref="K20:N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1"/>
  <sheetViews>
    <sheetView workbookViewId="0">
      <selection activeCell="K36" sqref="K36"/>
    </sheetView>
  </sheetViews>
  <sheetFormatPr defaultRowHeight="15" x14ac:dyDescent="0.25"/>
  <cols>
    <col min="7" max="7" width="12.42578125" bestFit="1" customWidth="1"/>
    <col min="8" max="8" width="9.85546875" customWidth="1"/>
    <col min="9" max="9" width="15.42578125" customWidth="1"/>
    <col min="10" max="10" width="14.5703125" customWidth="1"/>
    <col min="11" max="13" width="13.7109375" customWidth="1"/>
    <col min="14" max="14" width="17" customWidth="1"/>
  </cols>
  <sheetData>
    <row r="3" spans="2:14" x14ac:dyDescent="0.25">
      <c r="B3" s="34" t="s">
        <v>42</v>
      </c>
      <c r="C3" s="34"/>
    </row>
    <row r="4" spans="2:14" x14ac:dyDescent="0.25">
      <c r="B4" s="14" t="s">
        <v>43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2:14" x14ac:dyDescent="0.25">
      <c r="B5" s="14" t="s">
        <v>44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2:14" x14ac:dyDescent="0.25">
      <c r="B6" s="14" t="s">
        <v>45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x14ac:dyDescent="0.25">
      <c r="B7" s="14" t="s">
        <v>46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2:14" x14ac:dyDescent="0.25">
      <c r="B8" s="14" t="s">
        <v>47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2:14" x14ac:dyDescent="0.25">
      <c r="B9" s="14" t="s">
        <v>48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2" spans="2:14" x14ac:dyDescent="0.25">
      <c r="E12" s="34" t="s">
        <v>49</v>
      </c>
      <c r="F12" s="34"/>
      <c r="G12" s="34"/>
      <c r="H12" t="s">
        <v>50</v>
      </c>
      <c r="I12" t="s">
        <v>51</v>
      </c>
      <c r="J12" t="s">
        <v>52</v>
      </c>
      <c r="K12" t="s">
        <v>53</v>
      </c>
      <c r="L12" t="s">
        <v>54</v>
      </c>
      <c r="M12" t="s">
        <v>55</v>
      </c>
      <c r="N12" t="s">
        <v>60</v>
      </c>
    </row>
    <row r="13" spans="2:14" x14ac:dyDescent="0.25">
      <c r="E13" s="34" t="s">
        <v>56</v>
      </c>
      <c r="F13" s="34"/>
      <c r="G13" s="34"/>
    </row>
    <row r="15" spans="2:14" x14ac:dyDescent="0.25">
      <c r="E15" s="34" t="s">
        <v>57</v>
      </c>
      <c r="F15" s="34"/>
      <c r="G15" s="34"/>
    </row>
    <row r="17" spans="5:7" x14ac:dyDescent="0.25">
      <c r="E17" s="34" t="s">
        <v>3</v>
      </c>
      <c r="F17" s="34"/>
      <c r="G17" s="34"/>
    </row>
    <row r="19" spans="5:7" x14ac:dyDescent="0.25">
      <c r="E19" s="34" t="s">
        <v>58</v>
      </c>
      <c r="F19" s="34"/>
      <c r="G19" s="34"/>
    </row>
    <row r="21" spans="5:7" x14ac:dyDescent="0.25">
      <c r="E21" s="34" t="s">
        <v>59</v>
      </c>
      <c r="F21" s="34"/>
      <c r="G21" s="34"/>
    </row>
  </sheetData>
  <mergeCells count="7">
    <mergeCell ref="E15:G15"/>
    <mergeCell ref="E17:G17"/>
    <mergeCell ref="E19:G19"/>
    <mergeCell ref="E21:G21"/>
    <mergeCell ref="B3:C3"/>
    <mergeCell ref="E12:G12"/>
    <mergeCell ref="E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9"/>
  <sheetViews>
    <sheetView tabSelected="1" zoomScale="102" zoomScaleNormal="102" workbookViewId="0">
      <selection activeCell="A19" sqref="A19:XFD19"/>
    </sheetView>
  </sheetViews>
  <sheetFormatPr defaultRowHeight="15" x14ac:dyDescent="0.25"/>
  <cols>
    <col min="1" max="1" width="21.5703125" bestFit="1" customWidth="1"/>
    <col min="2" max="2" width="16.42578125" bestFit="1" customWidth="1"/>
    <col min="3" max="3" width="19.85546875" bestFit="1" customWidth="1"/>
    <col min="4" max="4" width="18.140625" bestFit="1" customWidth="1"/>
    <col min="5" max="5" width="21.5703125" bestFit="1" customWidth="1"/>
    <col min="6" max="6" width="15.7109375" bestFit="1" customWidth="1"/>
    <col min="7" max="7" width="19.140625" bestFit="1" customWidth="1"/>
    <col min="8" max="9" width="10.85546875" bestFit="1" customWidth="1"/>
    <col min="10" max="11" width="10.7109375" bestFit="1" customWidth="1"/>
    <col min="13" max="13" width="10.42578125" bestFit="1" customWidth="1"/>
    <col min="14" max="14" width="12" bestFit="1" customWidth="1"/>
    <col min="15" max="15" width="12.28515625" bestFit="1" customWidth="1"/>
    <col min="16" max="16" width="15.42578125" bestFit="1" customWidth="1"/>
    <col min="17" max="17" width="15.7109375" bestFit="1" customWidth="1"/>
    <col min="18" max="18" width="11" bestFit="1" customWidth="1"/>
  </cols>
  <sheetData>
    <row r="2" spans="1:18" x14ac:dyDescent="0.25">
      <c r="A2" s="20"/>
      <c r="B2" s="21" t="s">
        <v>77</v>
      </c>
      <c r="C2" s="21" t="s">
        <v>78</v>
      </c>
      <c r="D2" s="21" t="s">
        <v>79</v>
      </c>
      <c r="E2" s="21" t="s">
        <v>80</v>
      </c>
      <c r="F2" s="21" t="s">
        <v>81</v>
      </c>
      <c r="G2" s="21" t="s">
        <v>82</v>
      </c>
      <c r="H2" s="21" t="s">
        <v>83</v>
      </c>
      <c r="I2" s="21" t="s">
        <v>84</v>
      </c>
      <c r="J2" s="21" t="s">
        <v>85</v>
      </c>
      <c r="K2" s="21" t="s">
        <v>86</v>
      </c>
      <c r="L2" s="21" t="s">
        <v>87</v>
      </c>
      <c r="M2" s="21" t="s">
        <v>64</v>
      </c>
      <c r="N2" s="21" t="s">
        <v>88</v>
      </c>
      <c r="O2" s="21" t="s">
        <v>89</v>
      </c>
      <c r="P2" s="21" t="s">
        <v>90</v>
      </c>
      <c r="Q2" s="21" t="s">
        <v>91</v>
      </c>
      <c r="R2" s="21" t="s">
        <v>92</v>
      </c>
    </row>
    <row r="3" spans="1:18" s="37" customFormat="1" x14ac:dyDescent="0.25">
      <c r="A3" s="36" t="s">
        <v>77</v>
      </c>
      <c r="B3" s="35">
        <v>0</v>
      </c>
      <c r="C3" s="35" t="s">
        <v>93</v>
      </c>
      <c r="D3" s="35" t="s">
        <v>94</v>
      </c>
      <c r="E3" s="35" t="s">
        <v>94</v>
      </c>
      <c r="F3" s="35">
        <v>0</v>
      </c>
      <c r="G3" s="35">
        <v>0</v>
      </c>
      <c r="H3" s="35" t="s">
        <v>95</v>
      </c>
      <c r="I3" s="35" t="s">
        <v>93</v>
      </c>
      <c r="J3" s="35">
        <v>0</v>
      </c>
      <c r="K3" s="35">
        <v>0</v>
      </c>
      <c r="L3" s="35" t="s">
        <v>96</v>
      </c>
      <c r="M3" s="35">
        <v>0</v>
      </c>
      <c r="N3" s="35" t="s">
        <v>94</v>
      </c>
      <c r="O3" s="35">
        <v>0</v>
      </c>
      <c r="P3" s="35" t="s">
        <v>94</v>
      </c>
      <c r="Q3" s="35">
        <v>0</v>
      </c>
      <c r="R3" s="35" t="s">
        <v>97</v>
      </c>
    </row>
    <row r="4" spans="1:18" s="37" customFormat="1" x14ac:dyDescent="0.25">
      <c r="A4" s="36" t="s">
        <v>78</v>
      </c>
      <c r="B4" s="35" t="s">
        <v>95</v>
      </c>
      <c r="C4" s="35">
        <v>0</v>
      </c>
      <c r="D4" s="35" t="s">
        <v>94</v>
      </c>
      <c r="E4" s="35" t="s">
        <v>94</v>
      </c>
      <c r="F4" s="35">
        <v>0</v>
      </c>
      <c r="G4" s="35">
        <v>0</v>
      </c>
      <c r="H4" s="35" t="s">
        <v>95</v>
      </c>
      <c r="I4" s="35" t="s">
        <v>93</v>
      </c>
      <c r="J4" s="35">
        <v>0</v>
      </c>
      <c r="K4" s="35">
        <v>0</v>
      </c>
      <c r="L4" s="35" t="s">
        <v>96</v>
      </c>
      <c r="M4" s="35">
        <v>0</v>
      </c>
      <c r="N4" s="35" t="s">
        <v>94</v>
      </c>
      <c r="O4" s="35">
        <v>0</v>
      </c>
      <c r="P4" s="35" t="s">
        <v>94</v>
      </c>
      <c r="Q4" s="35">
        <v>0</v>
      </c>
      <c r="R4" s="35" t="s">
        <v>97</v>
      </c>
    </row>
    <row r="5" spans="1:18" s="37" customFormat="1" x14ac:dyDescent="0.25">
      <c r="A5" s="36" t="s">
        <v>79</v>
      </c>
      <c r="B5" s="35" t="s">
        <v>96</v>
      </c>
      <c r="C5" s="35" t="s">
        <v>96</v>
      </c>
      <c r="D5" s="35">
        <v>0</v>
      </c>
      <c r="E5" s="35" t="s">
        <v>93</v>
      </c>
      <c r="F5" s="35" t="s">
        <v>94</v>
      </c>
      <c r="G5" s="35" t="s">
        <v>94</v>
      </c>
      <c r="H5" s="35">
        <v>0</v>
      </c>
      <c r="I5" s="35" t="s">
        <v>93</v>
      </c>
      <c r="J5" s="35" t="s">
        <v>93</v>
      </c>
      <c r="K5" s="35">
        <v>0</v>
      </c>
      <c r="L5" s="35">
        <v>0</v>
      </c>
      <c r="M5" s="35">
        <v>0</v>
      </c>
      <c r="N5" s="35" t="s">
        <v>94</v>
      </c>
      <c r="O5" s="35">
        <v>0</v>
      </c>
      <c r="P5" s="35" t="s">
        <v>94</v>
      </c>
      <c r="Q5" s="35">
        <v>0</v>
      </c>
      <c r="R5" s="35" t="s">
        <v>97</v>
      </c>
    </row>
    <row r="6" spans="1:18" s="37" customFormat="1" x14ac:dyDescent="0.25">
      <c r="A6" s="36" t="s">
        <v>80</v>
      </c>
      <c r="B6" s="35" t="s">
        <v>96</v>
      </c>
      <c r="C6" s="35" t="s">
        <v>96</v>
      </c>
      <c r="D6" s="35" t="s">
        <v>95</v>
      </c>
      <c r="E6" s="35">
        <v>0</v>
      </c>
      <c r="F6" s="35" t="s">
        <v>94</v>
      </c>
      <c r="G6" s="35" t="s">
        <v>94</v>
      </c>
      <c r="H6" s="35">
        <v>0</v>
      </c>
      <c r="I6" s="35" t="s">
        <v>93</v>
      </c>
      <c r="J6" s="35" t="s">
        <v>93</v>
      </c>
      <c r="K6" s="35">
        <v>0</v>
      </c>
      <c r="L6" s="35">
        <v>0</v>
      </c>
      <c r="M6" s="35">
        <v>0</v>
      </c>
      <c r="N6" s="35" t="s">
        <v>94</v>
      </c>
      <c r="O6" s="35">
        <v>0</v>
      </c>
      <c r="P6" s="35" t="s">
        <v>94</v>
      </c>
      <c r="Q6" s="35">
        <v>0</v>
      </c>
      <c r="R6" s="35" t="s">
        <v>97</v>
      </c>
    </row>
    <row r="7" spans="1:18" s="37" customFormat="1" x14ac:dyDescent="0.25">
      <c r="A7" s="36" t="s">
        <v>81</v>
      </c>
      <c r="B7" s="35">
        <v>0</v>
      </c>
      <c r="C7" s="35">
        <v>0</v>
      </c>
      <c r="D7" s="35" t="s">
        <v>96</v>
      </c>
      <c r="E7" s="35" t="s">
        <v>96</v>
      </c>
      <c r="F7" s="35">
        <v>0</v>
      </c>
      <c r="G7" s="35" t="s">
        <v>93</v>
      </c>
      <c r="H7" s="35">
        <v>0</v>
      </c>
      <c r="I7" s="35">
        <v>0</v>
      </c>
      <c r="J7" s="35" t="s">
        <v>93</v>
      </c>
      <c r="K7" s="35" t="s">
        <v>93</v>
      </c>
      <c r="L7" s="35">
        <v>0</v>
      </c>
      <c r="M7" s="35">
        <v>0</v>
      </c>
      <c r="N7" s="35" t="s">
        <v>94</v>
      </c>
      <c r="O7" s="35">
        <v>0</v>
      </c>
      <c r="P7" s="35" t="s">
        <v>94</v>
      </c>
      <c r="Q7" s="35">
        <v>0</v>
      </c>
      <c r="R7" s="35" t="s">
        <v>97</v>
      </c>
    </row>
    <row r="8" spans="1:18" s="37" customFormat="1" x14ac:dyDescent="0.25">
      <c r="A8" s="36" t="s">
        <v>82</v>
      </c>
      <c r="B8" s="35">
        <v>0</v>
      </c>
      <c r="C8" s="35">
        <v>0</v>
      </c>
      <c r="D8" s="35" t="s">
        <v>96</v>
      </c>
      <c r="E8" s="35" t="s">
        <v>96</v>
      </c>
      <c r="F8" s="35" t="s">
        <v>95</v>
      </c>
      <c r="G8" s="35">
        <v>0</v>
      </c>
      <c r="H8" s="35">
        <v>0</v>
      </c>
      <c r="I8" s="35">
        <v>0</v>
      </c>
      <c r="J8" s="35" t="s">
        <v>93</v>
      </c>
      <c r="K8" s="35" t="s">
        <v>93</v>
      </c>
      <c r="L8" s="35">
        <v>0</v>
      </c>
      <c r="M8" s="35">
        <v>0</v>
      </c>
      <c r="N8" s="35" t="s">
        <v>94</v>
      </c>
      <c r="O8" s="35">
        <v>0</v>
      </c>
      <c r="P8" s="35" t="s">
        <v>94</v>
      </c>
      <c r="Q8" s="35">
        <v>0</v>
      </c>
      <c r="R8" s="35" t="s">
        <v>97</v>
      </c>
    </row>
    <row r="9" spans="1:18" s="37" customFormat="1" x14ac:dyDescent="0.25">
      <c r="A9" s="36" t="s">
        <v>83</v>
      </c>
      <c r="B9" s="35" t="s">
        <v>93</v>
      </c>
      <c r="C9" s="35" t="s">
        <v>93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 t="s">
        <v>94</v>
      </c>
      <c r="J9" s="35">
        <v>0</v>
      </c>
      <c r="K9" s="35">
        <v>0</v>
      </c>
      <c r="L9" s="35" t="s">
        <v>96</v>
      </c>
      <c r="M9" s="35" t="s">
        <v>95</v>
      </c>
      <c r="N9" s="35" t="s">
        <v>93</v>
      </c>
      <c r="O9" s="35">
        <v>0</v>
      </c>
      <c r="P9" s="35" t="s">
        <v>93</v>
      </c>
      <c r="Q9" s="35">
        <v>0</v>
      </c>
      <c r="R9" s="35" t="s">
        <v>97</v>
      </c>
    </row>
    <row r="10" spans="1:18" s="37" customFormat="1" x14ac:dyDescent="0.25">
      <c r="A10" s="36" t="s">
        <v>84</v>
      </c>
      <c r="B10" s="35" t="s">
        <v>95</v>
      </c>
      <c r="C10" s="35" t="s">
        <v>95</v>
      </c>
      <c r="D10" s="35" t="s">
        <v>95</v>
      </c>
      <c r="E10" s="35" t="s">
        <v>95</v>
      </c>
      <c r="F10" s="35">
        <v>0</v>
      </c>
      <c r="G10" s="35">
        <v>0</v>
      </c>
      <c r="H10" s="35" t="s">
        <v>96</v>
      </c>
      <c r="I10" s="35">
        <v>0</v>
      </c>
      <c r="J10" s="35" t="s">
        <v>94</v>
      </c>
      <c r="K10" s="35">
        <v>0</v>
      </c>
      <c r="L10" s="35">
        <v>0</v>
      </c>
      <c r="M10" s="35">
        <v>0</v>
      </c>
      <c r="N10" s="35" t="s">
        <v>93</v>
      </c>
      <c r="O10" s="35">
        <v>0</v>
      </c>
      <c r="P10" s="35" t="s">
        <v>93</v>
      </c>
      <c r="Q10" s="35">
        <v>0</v>
      </c>
      <c r="R10" s="35" t="s">
        <v>97</v>
      </c>
    </row>
    <row r="11" spans="1:18" s="37" customFormat="1" x14ac:dyDescent="0.25">
      <c r="A11" s="36" t="s">
        <v>85</v>
      </c>
      <c r="B11" s="35">
        <v>0</v>
      </c>
      <c r="C11" s="35">
        <v>0</v>
      </c>
      <c r="D11" s="35" t="s">
        <v>95</v>
      </c>
      <c r="E11" s="35" t="s">
        <v>95</v>
      </c>
      <c r="F11" s="35" t="s">
        <v>95</v>
      </c>
      <c r="G11" s="35" t="s">
        <v>95</v>
      </c>
      <c r="H11" s="35">
        <v>0</v>
      </c>
      <c r="I11" s="35" t="s">
        <v>96</v>
      </c>
      <c r="J11" s="35">
        <v>0</v>
      </c>
      <c r="K11" s="35" t="s">
        <v>94</v>
      </c>
      <c r="L11" s="35">
        <v>0</v>
      </c>
      <c r="M11" s="35">
        <v>0</v>
      </c>
      <c r="N11" s="35" t="s">
        <v>93</v>
      </c>
      <c r="O11" s="35">
        <v>0</v>
      </c>
      <c r="P11" s="35" t="s">
        <v>93</v>
      </c>
      <c r="Q11" s="35">
        <v>0</v>
      </c>
      <c r="R11" s="35" t="s">
        <v>97</v>
      </c>
    </row>
    <row r="12" spans="1:18" s="37" customFormat="1" x14ac:dyDescent="0.25">
      <c r="A12" s="36" t="s">
        <v>86</v>
      </c>
      <c r="B12" s="35">
        <v>0</v>
      </c>
      <c r="C12" s="35">
        <v>0</v>
      </c>
      <c r="D12" s="35">
        <v>0</v>
      </c>
      <c r="E12" s="35">
        <v>0</v>
      </c>
      <c r="F12" s="35" t="s">
        <v>95</v>
      </c>
      <c r="G12" s="35" t="s">
        <v>95</v>
      </c>
      <c r="H12" s="35">
        <v>0</v>
      </c>
      <c r="I12" s="35">
        <v>0</v>
      </c>
      <c r="J12" s="35" t="s">
        <v>96</v>
      </c>
      <c r="K12" s="35">
        <v>0</v>
      </c>
      <c r="L12" s="35">
        <v>0</v>
      </c>
      <c r="M12" s="35">
        <v>0</v>
      </c>
      <c r="N12" s="35" t="s">
        <v>93</v>
      </c>
      <c r="O12" s="35">
        <v>0</v>
      </c>
      <c r="P12" s="35" t="s">
        <v>93</v>
      </c>
      <c r="Q12" s="35">
        <v>0</v>
      </c>
      <c r="R12" s="35" t="s">
        <v>97</v>
      </c>
    </row>
    <row r="13" spans="1:18" s="37" customFormat="1" x14ac:dyDescent="0.25">
      <c r="A13" s="36" t="s">
        <v>87</v>
      </c>
      <c r="B13" s="35" t="s">
        <v>94</v>
      </c>
      <c r="C13" s="35" t="s">
        <v>94</v>
      </c>
      <c r="D13" s="35">
        <v>0</v>
      </c>
      <c r="E13" s="35">
        <v>0</v>
      </c>
      <c r="F13" s="35">
        <v>0</v>
      </c>
      <c r="G13" s="35">
        <v>0</v>
      </c>
      <c r="H13" s="35" t="s">
        <v>94</v>
      </c>
      <c r="I13" s="35">
        <v>0</v>
      </c>
      <c r="J13" s="35">
        <v>0</v>
      </c>
      <c r="K13" s="35">
        <v>0</v>
      </c>
      <c r="L13" s="35">
        <v>0</v>
      </c>
      <c r="M13" s="35" t="s">
        <v>93</v>
      </c>
      <c r="N13" s="35" t="s">
        <v>94</v>
      </c>
      <c r="O13" s="35">
        <v>0</v>
      </c>
      <c r="P13" s="35" t="s">
        <v>94</v>
      </c>
      <c r="Q13" s="35">
        <v>0</v>
      </c>
      <c r="R13" s="35" t="s">
        <v>97</v>
      </c>
    </row>
    <row r="14" spans="1:18" s="37" customFormat="1" x14ac:dyDescent="0.25">
      <c r="A14" s="36" t="s">
        <v>64</v>
      </c>
      <c r="B14" s="35">
        <v>0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 t="s">
        <v>93</v>
      </c>
      <c r="I14" s="35">
        <v>0</v>
      </c>
      <c r="J14" s="35">
        <v>0</v>
      </c>
      <c r="K14" s="35">
        <v>0</v>
      </c>
      <c r="L14" s="35" t="s">
        <v>95</v>
      </c>
      <c r="M14" s="35">
        <v>0</v>
      </c>
      <c r="N14" s="35" t="s">
        <v>94</v>
      </c>
      <c r="O14" s="35">
        <v>0</v>
      </c>
      <c r="P14" s="35" t="s">
        <v>94</v>
      </c>
      <c r="Q14" s="35">
        <v>0</v>
      </c>
      <c r="R14" s="35" t="s">
        <v>97</v>
      </c>
    </row>
    <row r="15" spans="1:18" s="37" customFormat="1" x14ac:dyDescent="0.25">
      <c r="A15" s="36" t="s">
        <v>88</v>
      </c>
      <c r="B15" s="35" t="s">
        <v>96</v>
      </c>
      <c r="C15" s="35" t="s">
        <v>96</v>
      </c>
      <c r="D15" s="35" t="s">
        <v>96</v>
      </c>
      <c r="E15" s="35" t="s">
        <v>96</v>
      </c>
      <c r="F15" s="35" t="s">
        <v>96</v>
      </c>
      <c r="G15" s="35" t="s">
        <v>96</v>
      </c>
      <c r="H15" s="35" t="s">
        <v>95</v>
      </c>
      <c r="I15" s="35" t="s">
        <v>95</v>
      </c>
      <c r="J15" s="35" t="s">
        <v>95</v>
      </c>
      <c r="K15" s="35" t="s">
        <v>95</v>
      </c>
      <c r="L15" s="35" t="s">
        <v>96</v>
      </c>
      <c r="M15" s="35" t="s">
        <v>96</v>
      </c>
      <c r="N15" s="35">
        <v>0</v>
      </c>
      <c r="O15" s="35" t="s">
        <v>93</v>
      </c>
      <c r="P15" s="35" t="s">
        <v>94</v>
      </c>
      <c r="Q15" s="35">
        <v>0</v>
      </c>
      <c r="R15" s="35" t="s">
        <v>98</v>
      </c>
    </row>
    <row r="16" spans="1:18" s="37" customFormat="1" x14ac:dyDescent="0.25">
      <c r="A16" s="36" t="s">
        <v>89</v>
      </c>
      <c r="B16" s="35">
        <v>0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 t="s">
        <v>95</v>
      </c>
      <c r="O16" s="35">
        <v>0</v>
      </c>
      <c r="P16" s="35">
        <v>0</v>
      </c>
      <c r="Q16" s="35">
        <v>0</v>
      </c>
      <c r="R16" s="35">
        <v>0</v>
      </c>
    </row>
    <row r="17" spans="1:18" s="37" customFormat="1" x14ac:dyDescent="0.25">
      <c r="A17" s="36" t="s">
        <v>90</v>
      </c>
      <c r="B17" s="35" t="s">
        <v>96</v>
      </c>
      <c r="C17" s="35" t="s">
        <v>96</v>
      </c>
      <c r="D17" s="35" t="s">
        <v>96</v>
      </c>
      <c r="E17" s="35" t="s">
        <v>96</v>
      </c>
      <c r="F17" s="35" t="s">
        <v>96</v>
      </c>
      <c r="G17" s="35" t="s">
        <v>96</v>
      </c>
      <c r="H17" s="35" t="s">
        <v>95</v>
      </c>
      <c r="I17" s="35" t="s">
        <v>95</v>
      </c>
      <c r="J17" s="35" t="s">
        <v>95</v>
      </c>
      <c r="K17" s="35" t="s">
        <v>95</v>
      </c>
      <c r="L17" s="35" t="s">
        <v>96</v>
      </c>
      <c r="M17" s="35" t="s">
        <v>96</v>
      </c>
      <c r="N17" s="35" t="s">
        <v>96</v>
      </c>
      <c r="O17" s="35">
        <v>0</v>
      </c>
      <c r="P17" s="35">
        <v>0</v>
      </c>
      <c r="Q17" s="35" t="s">
        <v>93</v>
      </c>
      <c r="R17" s="35" t="s">
        <v>98</v>
      </c>
    </row>
    <row r="18" spans="1:18" s="37" customFormat="1" x14ac:dyDescent="0.25">
      <c r="A18" s="36" t="s">
        <v>91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 t="s">
        <v>95</v>
      </c>
      <c r="Q18" s="35">
        <v>0</v>
      </c>
      <c r="R18" s="35">
        <v>0</v>
      </c>
    </row>
    <row r="19" spans="1:18" s="37" customFormat="1" x14ac:dyDescent="0.25">
      <c r="A19" s="36" t="s">
        <v>92</v>
      </c>
      <c r="B19" s="35" t="s">
        <v>98</v>
      </c>
      <c r="C19" s="35" t="s">
        <v>98</v>
      </c>
      <c r="D19" s="35" t="s">
        <v>98</v>
      </c>
      <c r="E19" s="35" t="s">
        <v>98</v>
      </c>
      <c r="F19" s="35" t="s">
        <v>98</v>
      </c>
      <c r="G19" s="35" t="s">
        <v>98</v>
      </c>
      <c r="H19" s="35" t="s">
        <v>98</v>
      </c>
      <c r="I19" s="35" t="s">
        <v>98</v>
      </c>
      <c r="J19" s="35" t="s">
        <v>98</v>
      </c>
      <c r="K19" s="35" t="s">
        <v>98</v>
      </c>
      <c r="L19" s="35" t="s">
        <v>98</v>
      </c>
      <c r="M19" s="35" t="s">
        <v>98</v>
      </c>
      <c r="N19" s="35" t="s">
        <v>97</v>
      </c>
      <c r="O19" s="35">
        <v>0</v>
      </c>
      <c r="P19" s="35" t="s">
        <v>97</v>
      </c>
      <c r="Q19" s="35">
        <v>0</v>
      </c>
      <c r="R19" s="3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</vt:lpstr>
      <vt:lpstr>data</vt:lpstr>
      <vt:lpstr>ht paths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S 54041.</dc:creator>
  <cp:lastModifiedBy>Arun S 54041.</cp:lastModifiedBy>
  <dcterms:created xsi:type="dcterms:W3CDTF">2025-07-09T05:17:47Z</dcterms:created>
  <dcterms:modified xsi:type="dcterms:W3CDTF">2025-08-11T11:27:01Z</dcterms:modified>
</cp:coreProperties>
</file>